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4" i="1" l="1"/>
  <c r="H71" i="1" l="1"/>
  <c r="H64" i="1"/>
  <c r="H79" i="1"/>
  <c r="H24" i="1"/>
  <c r="H31" i="1"/>
  <c r="H57" i="1"/>
  <c r="H37" i="1" l="1"/>
</calcChain>
</file>

<file path=xl/sharedStrings.xml><?xml version="1.0" encoding="utf-8"?>
<sst xmlns="http://schemas.openxmlformats.org/spreadsheetml/2006/main" count="308" uniqueCount="134">
  <si>
    <t>№ п/п</t>
  </si>
  <si>
    <t>Сумма, рублей Приднестровской Молдавской Республики</t>
  </si>
  <si>
    <t>Дата, содержание и обоснование вносимых в план закупок изменений (подлежит заполнению при внесении изменений в план закупок)</t>
  </si>
  <si>
    <t>Код раздела и подраздела функциональной классификации расходов бюджетов</t>
  </si>
  <si>
    <t>Код перечня прямого получателя средств бюджета</t>
  </si>
  <si>
    <t>Код перечня организаций, платежей и мероприятий, финансируемых из бюджета</t>
  </si>
  <si>
    <t>Наименования направлений расходования</t>
  </si>
  <si>
    <t>Код экономической классификации расходов бюджетов</t>
  </si>
  <si>
    <t>1</t>
  </si>
  <si>
    <t>01.03</t>
  </si>
  <si>
    <t>006</t>
  </si>
  <si>
    <t>015.036.027</t>
  </si>
  <si>
    <t>7</t>
  </si>
  <si>
    <t>Содержание автотранспорта</t>
  </si>
  <si>
    <t>015</t>
  </si>
  <si>
    <t>13.10</t>
  </si>
  <si>
    <t>015.039.027</t>
  </si>
  <si>
    <t>13.09</t>
  </si>
  <si>
    <t>074.407.273</t>
  </si>
  <si>
    <t>13.01</t>
  </si>
  <si>
    <t>051.400.253</t>
  </si>
  <si>
    <t>13.02</t>
  </si>
  <si>
    <t>052.401.254</t>
  </si>
  <si>
    <t>13.03</t>
  </si>
  <si>
    <t>053.401.255</t>
  </si>
  <si>
    <t>054.401.256</t>
  </si>
  <si>
    <t>30.07</t>
  </si>
  <si>
    <t>075.407.274</t>
  </si>
  <si>
    <t>Продукты питания</t>
  </si>
  <si>
    <t>Государственная администрация Григориопольского района и города Григориополь</t>
  </si>
  <si>
    <t>МУ «Григориопольское Управление культуры»</t>
  </si>
  <si>
    <t>14.04</t>
  </si>
  <si>
    <t>091.412.273</t>
  </si>
  <si>
    <t>МУ «Григориопольское Управление по спорту и туризму»</t>
  </si>
  <si>
    <t>075.434.273</t>
  </si>
  <si>
    <t>12.02</t>
  </si>
  <si>
    <t>180.310.632</t>
  </si>
  <si>
    <t>МУ "Григориопольское озеленительное хозяйство"</t>
  </si>
  <si>
    <t>129.440.319</t>
  </si>
  <si>
    <t>МУ «Служба социальной помощи Григориопольского района и г.Григориополь»</t>
  </si>
  <si>
    <t>2</t>
  </si>
  <si>
    <t>3</t>
  </si>
  <si>
    <t>4</t>
  </si>
  <si>
    <t>5</t>
  </si>
  <si>
    <t>6</t>
  </si>
  <si>
    <t>8</t>
  </si>
  <si>
    <t>Итого лимит финансирования</t>
  </si>
  <si>
    <t xml:space="preserve">МУ "Григориопольское Управление народного образования" </t>
  </si>
  <si>
    <t>16 048,00</t>
  </si>
  <si>
    <t>110 350</t>
  </si>
  <si>
    <t>111 266,00</t>
  </si>
  <si>
    <t>Районный Совет народных депутатов Григориопольского района и г. Григориополь</t>
  </si>
  <si>
    <t>Григориопольский районный отдел внутренних дел</t>
  </si>
  <si>
    <t>011</t>
  </si>
  <si>
    <t>05.01</t>
  </si>
  <si>
    <t>038</t>
  </si>
  <si>
    <t>МОУ ДО "Григориопольская школа картингов"</t>
  </si>
  <si>
    <t>070</t>
  </si>
  <si>
    <t>011.036.027</t>
  </si>
  <si>
    <t>038.204.536</t>
  </si>
  <si>
    <t>070.434.317</t>
  </si>
  <si>
    <t>УТВЕРЖДЕНО</t>
  </si>
  <si>
    <t>Адрес местонахождения заказчика:</t>
  </si>
  <si>
    <t>г.Григориополь, ул. К. Маркса, 146</t>
  </si>
  <si>
    <t>Телефон заказчика:</t>
  </si>
  <si>
    <t xml:space="preserve">(210) 32840; 32871          </t>
  </si>
  <si>
    <t>Электронная почта заказчика:</t>
  </si>
  <si>
    <t>pmrgrigoriopol@mail.ru_</t>
  </si>
  <si>
    <t>Вид документа:</t>
  </si>
  <si>
    <t>Григориопольского района и г. Григориополь</t>
  </si>
  <si>
    <r>
      <t xml:space="preserve">__________________       </t>
    </r>
    <r>
      <rPr>
        <u/>
        <sz val="11"/>
        <color theme="1"/>
        <rFont val="Times New Roman"/>
        <family val="1"/>
        <charset val="204"/>
      </rPr>
      <t>О.Ф. Габужа</t>
    </r>
  </si>
  <si>
    <t xml:space="preserve">Глава государственной администрации                     </t>
  </si>
  <si>
    <r>
      <t xml:space="preserve">Наименование заказчика:                                       </t>
    </r>
    <r>
      <rPr>
        <u/>
        <sz val="11"/>
        <color theme="1"/>
        <rFont val="Times New Roman"/>
        <family val="1"/>
        <charset val="204"/>
      </rPr>
      <t>Государственная администрация Григориопольского района и города Григориополь</t>
    </r>
  </si>
  <si>
    <t xml:space="preserve"> </t>
  </si>
  <si>
    <t>01.06</t>
  </si>
  <si>
    <t xml:space="preserve">      Итого лимит финансирования</t>
  </si>
  <si>
    <t>110320-3175</t>
  </si>
  <si>
    <t>110360-48049</t>
  </si>
  <si>
    <t>110710-54000</t>
  </si>
  <si>
    <t>110750-50122</t>
  </si>
  <si>
    <t>111020-4500</t>
  </si>
  <si>
    <t>111030-15500</t>
  </si>
  <si>
    <t>111044-2500</t>
  </si>
  <si>
    <t>111047-3500</t>
  </si>
  <si>
    <t>110360-10500</t>
  </si>
  <si>
    <t>110710-17000</t>
  </si>
  <si>
    <t>110750-5288</t>
  </si>
  <si>
    <t>111020-2337</t>
  </si>
  <si>
    <t>111030-3500</t>
  </si>
  <si>
    <t>111044-600</t>
  </si>
  <si>
    <t>111047-1000</t>
  </si>
  <si>
    <t>8 000,00</t>
  </si>
  <si>
    <t>110360-110900</t>
  </si>
  <si>
    <t>110710-250000</t>
  </si>
  <si>
    <t>110750-57396</t>
  </si>
  <si>
    <t>111020-8658</t>
  </si>
  <si>
    <t>111030-24000</t>
  </si>
  <si>
    <t>111044-4348</t>
  </si>
  <si>
    <t>111045-19000</t>
  </si>
  <si>
    <t>111047-6000</t>
  </si>
  <si>
    <t>18 000,00</t>
  </si>
  <si>
    <t>45 000,00</t>
  </si>
  <si>
    <t>110360-11955</t>
  </si>
  <si>
    <t>110710-95790</t>
  </si>
  <si>
    <t>110750-5716</t>
  </si>
  <si>
    <t>111020-1606</t>
  </si>
  <si>
    <t>111030-4500</t>
  </si>
  <si>
    <t>111044-2131</t>
  </si>
  <si>
    <t>111047-2200</t>
  </si>
  <si>
    <t>8 056,00</t>
  </si>
  <si>
    <t>1 600 000,00</t>
  </si>
  <si>
    <t>428 000,00</t>
  </si>
  <si>
    <t>110360-27031</t>
  </si>
  <si>
    <t>110710-3000</t>
  </si>
  <si>
    <t>110750-2192</t>
  </si>
  <si>
    <t>111020-3000</t>
  </si>
  <si>
    <t>111044-500</t>
  </si>
  <si>
    <t>110360-2300</t>
  </si>
  <si>
    <t>110710-500</t>
  </si>
  <si>
    <t>111030-500</t>
  </si>
  <si>
    <t>110360-3506</t>
  </si>
  <si>
    <t>111042-359</t>
  </si>
  <si>
    <t>110360-9019</t>
  </si>
  <si>
    <t>3 633,00</t>
  </si>
  <si>
    <t>4 717,00</t>
  </si>
  <si>
    <t>2 231 271,00</t>
  </si>
  <si>
    <t>17.03</t>
  </si>
  <si>
    <t>30.06</t>
  </si>
  <si>
    <r>
      <t xml:space="preserve">                                        </t>
    </r>
    <r>
      <rPr>
        <u/>
        <sz val="11"/>
        <color theme="1"/>
        <rFont val="Times New Roman"/>
        <family val="1"/>
        <charset val="204"/>
      </rPr>
      <t xml:space="preserve"> 29 января 2025 г.</t>
    </r>
  </si>
  <si>
    <t>14 550,00</t>
  </si>
  <si>
    <t>085</t>
  </si>
  <si>
    <t>085.434.317</t>
  </si>
  <si>
    <t xml:space="preserve">Предварительный план закупок товаров, работ, услуг для обеспечения государственных (муниципальных) нужд на 2025 год </t>
  </si>
  <si>
    <t>Предварительный план закупок на 2025 год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</si>
</sst>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,000"/>
    <numFmt numFmtId="165" formatCode="#,##0.00_ ;[Red]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  <charset val="204"/>
    </font>
    <font>
      <i/>
      <sz val="11"/>
      <name val="Times New Roman"/>
      <family val="1"/>
    </font>
    <font>
      <sz val="10"/>
      <name val="Arial"/>
      <family val="2"/>
    </font>
    <font>
      <i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6" fillId="0" borderId="0"/>
    <xf numFmtId="0" fontId="1" fillId="0" borderId="0"/>
  </cellStyleXfs>
  <cellXfs count="150">
    <xf numFmtId="0" fontId="0" fillId="0" borderId="0" xfId="0"/>
    <xf numFmtId="0" fontId="2" fillId="0" borderId="0" xfId="0" applyFont="1" applyProtection="1"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Alignment="1" applyProtection="1">
      <alignment horizontal="right" vertical="top"/>
      <protection locked="0"/>
    </xf>
    <xf numFmtId="165" fontId="10" fillId="0" borderId="3" xfId="0" applyNumberFormat="1" applyFont="1" applyBorder="1" applyAlignment="1" applyProtection="1">
      <alignment horizontal="right" vertical="top"/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165" fontId="13" fillId="0" borderId="3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165" fontId="13" fillId="0" borderId="3" xfId="0" applyNumberFormat="1" applyFont="1" applyBorder="1" applyAlignment="1" applyProtection="1">
      <alignment horizontal="center"/>
      <protection locked="0"/>
    </xf>
    <xf numFmtId="165" fontId="13" fillId="0" borderId="0" xfId="0" applyNumberFormat="1" applyFont="1" applyBorder="1" applyAlignment="1" applyProtection="1">
      <alignment horizontal="right" vertical="top"/>
      <protection locked="0"/>
    </xf>
    <xf numFmtId="0" fontId="10" fillId="0" borderId="3" xfId="0" applyNumberFormat="1" applyFont="1" applyBorder="1" applyAlignment="1" applyProtection="1">
      <alignment horizontal="right" vertical="center"/>
      <protection locked="0"/>
    </xf>
    <xf numFmtId="0" fontId="0" fillId="2" borderId="0" xfId="0" applyFill="1"/>
    <xf numFmtId="0" fontId="13" fillId="2" borderId="0" xfId="0" applyFont="1" applyFill="1" applyProtection="1"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Protection="1"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Protection="1">
      <protection locked="0"/>
    </xf>
    <xf numFmtId="0" fontId="0" fillId="0" borderId="0" xfId="0" applyBorder="1"/>
    <xf numFmtId="165" fontId="2" fillId="0" borderId="0" xfId="0" applyNumberFormat="1" applyFont="1" applyProtection="1">
      <protection locked="0"/>
    </xf>
    <xf numFmtId="0" fontId="3" fillId="0" borderId="0" xfId="0" applyFont="1" applyBorder="1" applyAlignment="1" applyProtection="1">
      <protection locked="0"/>
    </xf>
    <xf numFmtId="0" fontId="18" fillId="0" borderId="0" xfId="0" applyFont="1" applyProtection="1">
      <protection locked="0"/>
    </xf>
    <xf numFmtId="165" fontId="0" fillId="0" borderId="0" xfId="0" applyNumberFormat="1"/>
    <xf numFmtId="0" fontId="0" fillId="2" borderId="0" xfId="0" applyFill="1" applyBorder="1"/>
    <xf numFmtId="165" fontId="17" fillId="0" borderId="0" xfId="0" applyNumberFormat="1" applyFont="1" applyFill="1" applyBorder="1" applyAlignment="1" applyProtection="1">
      <alignment horizontal="center" vertical="center"/>
      <protection locked="0"/>
    </xf>
    <xf numFmtId="165" fontId="19" fillId="0" borderId="0" xfId="0" applyNumberFormat="1" applyFont="1" applyProtection="1">
      <protection locked="0"/>
    </xf>
    <xf numFmtId="165" fontId="13" fillId="0" borderId="3" xfId="0" applyNumberFormat="1" applyFont="1" applyBorder="1" applyAlignment="1" applyProtection="1">
      <alignment horizontal="center" vertical="top"/>
      <protection locked="0"/>
    </xf>
    <xf numFmtId="0" fontId="7" fillId="2" borderId="3" xfId="0" applyNumberFormat="1" applyFont="1" applyFill="1" applyBorder="1" applyAlignment="1" applyProtection="1">
      <alignment horizontal="right" vertical="center"/>
      <protection locked="0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165" fontId="7" fillId="2" borderId="3" xfId="0" applyNumberFormat="1" applyFont="1" applyFill="1" applyBorder="1" applyAlignment="1" applyProtection="1">
      <alignment horizontal="center" vertical="center"/>
      <protection locked="0"/>
    </xf>
    <xf numFmtId="165" fontId="7" fillId="2" borderId="3" xfId="0" applyNumberFormat="1" applyFont="1" applyFill="1" applyBorder="1" applyAlignment="1" applyProtection="1">
      <alignment horizontal="right" vertical="top"/>
      <protection locked="0"/>
    </xf>
    <xf numFmtId="165" fontId="7" fillId="2" borderId="3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49" fontId="2" fillId="0" borderId="0" xfId="0" applyNumberFormat="1" applyFont="1" applyProtection="1"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>
      <protection locked="0"/>
    </xf>
    <xf numFmtId="165" fontId="2" fillId="2" borderId="0" xfId="0" applyNumberFormat="1" applyFont="1" applyFill="1" applyBorder="1" applyProtection="1"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0" xfId="0" applyNumberFormat="1" applyFont="1" applyFill="1" applyBorder="1" applyAlignment="1" applyProtection="1">
      <alignment wrapText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Border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horizontal="left"/>
      <protection locked="0"/>
    </xf>
    <xf numFmtId="3" fontId="2" fillId="2" borderId="0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left" vertical="center" wrapText="1"/>
    </xf>
    <xf numFmtId="165" fontId="7" fillId="2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/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right" vertical="top"/>
      <protection locked="0"/>
    </xf>
    <xf numFmtId="49" fontId="7" fillId="2" borderId="3" xfId="0" applyNumberFormat="1" applyFont="1" applyFill="1" applyBorder="1" applyAlignment="1" applyProtection="1">
      <alignment horizontal="right" vertical="center"/>
      <protection locked="0"/>
    </xf>
    <xf numFmtId="165" fontId="7" fillId="0" borderId="3" xfId="0" applyNumberFormat="1" applyFont="1" applyFill="1" applyBorder="1" applyAlignment="1" applyProtection="1">
      <alignment horizontal="center" vertical="center"/>
      <protection locked="0"/>
    </xf>
    <xf numFmtId="165" fontId="13" fillId="0" borderId="3" xfId="0" applyNumberFormat="1" applyFont="1" applyFill="1" applyBorder="1" applyAlignment="1" applyProtection="1">
      <alignment horizontal="center" vertical="top"/>
      <protection locked="0"/>
    </xf>
    <xf numFmtId="165" fontId="10" fillId="0" borderId="3" xfId="0" applyNumberFormat="1" applyFont="1" applyFill="1" applyBorder="1" applyAlignment="1" applyProtection="1">
      <alignment horizontal="right" vertical="top"/>
      <protection locked="0"/>
    </xf>
    <xf numFmtId="0" fontId="10" fillId="0" borderId="3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NumberFormat="1" applyFont="1" applyFill="1" applyBorder="1" applyAlignment="1" applyProtection="1">
      <alignment horizontal="right" vertical="center"/>
      <protection locked="0"/>
    </xf>
    <xf numFmtId="164" fontId="13" fillId="0" borderId="0" xfId="0" applyNumberFormat="1" applyFont="1" applyFill="1" applyBorder="1" applyAlignment="1" applyProtection="1">
      <alignment horizontal="left" vertical="center"/>
      <protection locked="0"/>
    </xf>
    <xf numFmtId="165" fontId="13" fillId="0" borderId="0" xfId="0" applyNumberFormat="1" applyFont="1" applyFill="1" applyBorder="1" applyAlignment="1" applyProtection="1">
      <alignment horizontal="right" vertical="top"/>
      <protection locked="0"/>
    </xf>
    <xf numFmtId="165" fontId="10" fillId="0" borderId="0" xfId="0" applyNumberFormat="1" applyFont="1" applyFill="1" applyBorder="1" applyAlignment="1" applyProtection="1">
      <alignment horizontal="right" vertical="top"/>
      <protection locked="0"/>
    </xf>
    <xf numFmtId="0" fontId="20" fillId="0" borderId="0" xfId="0" applyFont="1" applyFill="1"/>
    <xf numFmtId="0" fontId="20" fillId="0" borderId="0" xfId="0" applyFont="1" applyFill="1" applyBorder="1"/>
    <xf numFmtId="0" fontId="22" fillId="0" borderId="0" xfId="0" applyFont="1" applyFill="1" applyBorder="1"/>
    <xf numFmtId="3" fontId="23" fillId="0" borderId="0" xfId="0" applyNumberFormat="1" applyFont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 applyAlignment="1" applyProtection="1">
      <alignment horizontal="right" vertical="top"/>
      <protection locked="0"/>
    </xf>
    <xf numFmtId="165" fontId="24" fillId="0" borderId="0" xfId="0" applyNumberFormat="1" applyFont="1"/>
    <xf numFmtId="165" fontId="25" fillId="0" borderId="3" xfId="0" applyNumberFormat="1" applyFont="1" applyBorder="1" applyAlignment="1" applyProtection="1">
      <alignment horizontal="right" vertical="top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0" xfId="0" applyAlignment="1">
      <alignment vertical="top"/>
    </xf>
    <xf numFmtId="165" fontId="24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0" fontId="10" fillId="0" borderId="3" xfId="0" applyNumberFormat="1" applyFont="1" applyBorder="1" applyAlignment="1" applyProtection="1">
      <alignment horizontal="right" vertical="top"/>
      <protection locked="0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26" fillId="0" borderId="0" xfId="0" applyFont="1"/>
    <xf numFmtId="0" fontId="27" fillId="0" borderId="0" xfId="0" applyFont="1"/>
    <xf numFmtId="0" fontId="21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 applyAlignment="1">
      <alignment wrapText="1"/>
    </xf>
    <xf numFmtId="0" fontId="13" fillId="0" borderId="0" xfId="0" applyFont="1" applyBorder="1" applyAlignment="1" applyProtection="1">
      <alignment horizontal="center"/>
      <protection locked="0"/>
    </xf>
    <xf numFmtId="165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wrapText="1"/>
      <protection locked="0"/>
    </xf>
    <xf numFmtId="3" fontId="2" fillId="2" borderId="0" xfId="1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0" fontId="0" fillId="2" borderId="3" xfId="0" applyFill="1" applyBorder="1"/>
    <xf numFmtId="4" fontId="23" fillId="2" borderId="3" xfId="0" applyNumberFormat="1" applyFont="1" applyFill="1" applyBorder="1" applyAlignment="1">
      <alignment horizontal="center" vertical="center"/>
    </xf>
    <xf numFmtId="165" fontId="0" fillId="2" borderId="0" xfId="0" applyNumberFormat="1" applyFill="1"/>
    <xf numFmtId="2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right" vertical="center"/>
      <protection locked="0"/>
    </xf>
    <xf numFmtId="165" fontId="13" fillId="0" borderId="0" xfId="0" applyNumberFormat="1" applyFont="1" applyBorder="1" applyAlignment="1" applyProtection="1">
      <alignment horizontal="center" vertical="center"/>
      <protection locked="0"/>
    </xf>
    <xf numFmtId="165" fontId="10" fillId="0" borderId="0" xfId="0" applyNumberFormat="1" applyFont="1" applyBorder="1" applyAlignment="1" applyProtection="1">
      <alignment horizontal="right" vertical="top"/>
      <protection locked="0"/>
    </xf>
    <xf numFmtId="0" fontId="2" fillId="0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horizontal="center" wrapText="1"/>
      <protection locked="0"/>
    </xf>
    <xf numFmtId="164" fontId="13" fillId="2" borderId="1" xfId="0" applyNumberFormat="1" applyFont="1" applyFill="1" applyBorder="1" applyAlignment="1" applyProtection="1">
      <alignment horizontal="left" vertical="center"/>
      <protection locked="0"/>
    </xf>
    <xf numFmtId="164" fontId="13" fillId="2" borderId="5" xfId="0" applyNumberFormat="1" applyFont="1" applyFill="1" applyBorder="1" applyAlignment="1" applyProtection="1">
      <alignment horizontal="left" vertical="center"/>
      <protection locked="0"/>
    </xf>
    <xf numFmtId="164" fontId="13" fillId="2" borderId="6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horizontal="left"/>
    </xf>
    <xf numFmtId="164" fontId="13" fillId="0" borderId="1" xfId="0" applyNumberFormat="1" applyFont="1" applyFill="1" applyBorder="1" applyAlignment="1" applyProtection="1">
      <alignment horizontal="left" vertical="center"/>
      <protection locked="0"/>
    </xf>
    <xf numFmtId="164" fontId="13" fillId="0" borderId="5" xfId="0" applyNumberFormat="1" applyFont="1" applyFill="1" applyBorder="1" applyAlignment="1" applyProtection="1">
      <alignment horizontal="left" vertical="center"/>
      <protection locked="0"/>
    </xf>
    <xf numFmtId="164" fontId="13" fillId="0" borderId="6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9" fillId="0" borderId="4" xfId="0" applyFont="1" applyBorder="1" applyAlignment="1"/>
    <xf numFmtId="0" fontId="13" fillId="2" borderId="7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/>
    <xf numFmtId="164" fontId="13" fillId="2" borderId="1" xfId="0" applyNumberFormat="1" applyFont="1" applyFill="1" applyBorder="1" applyAlignment="1" applyProtection="1">
      <alignment horizontal="left" vertical="top"/>
      <protection locked="0"/>
    </xf>
    <xf numFmtId="164" fontId="13" fillId="2" borderId="5" xfId="0" applyNumberFormat="1" applyFont="1" applyFill="1" applyBorder="1" applyAlignment="1" applyProtection="1">
      <alignment horizontal="left" vertical="top"/>
      <protection locked="0"/>
    </xf>
    <xf numFmtId="164" fontId="13" fillId="2" borderId="6" xfId="0" applyNumberFormat="1" applyFont="1" applyFill="1" applyBorder="1" applyAlignment="1" applyProtection="1">
      <alignment horizontal="left" vertical="top"/>
      <protection locked="0"/>
    </xf>
    <xf numFmtId="164" fontId="13" fillId="2" borderId="3" xfId="0" applyNumberFormat="1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6" xfId="0" applyNumberFormat="1" applyFont="1" applyFill="1" applyBorder="1" applyAlignment="1" applyProtection="1">
      <alignment horizontal="center" vertical="center"/>
      <protection locked="0"/>
    </xf>
    <xf numFmtId="2" fontId="7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/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NumberFormat="1" applyFont="1" applyFill="1" applyBorder="1" applyAlignment="1" applyProtection="1">
      <alignment horizontal="right" vertical="center"/>
      <protection locked="0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165" fontId="7" fillId="2" borderId="3" xfId="0" applyNumberFormat="1" applyFont="1" applyFill="1" applyBorder="1" applyAlignment="1" applyProtection="1">
      <alignment horizontal="center" vertical="center"/>
      <protection locked="0"/>
    </xf>
    <xf numFmtId="165" fontId="7" fillId="0" borderId="3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165" fontId="2" fillId="0" borderId="3" xfId="0" applyNumberFormat="1" applyFont="1" applyFill="1" applyBorder="1" applyAlignment="1" applyProtection="1">
      <alignment horizontal="center" vertical="top" wrapText="1"/>
      <protection locked="0"/>
    </xf>
  </cellXfs>
  <cellStyles count="4">
    <cellStyle name="Обычный" xfId="0" builtinId="0"/>
    <cellStyle name="Обычный 2" xfId="3"/>
    <cellStyle name="Обычный 2 2" xfId="2"/>
    <cellStyle name="Обычный_Лист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4"/>
  <sheetViews>
    <sheetView tabSelected="1" topLeftCell="B13" zoomScaleNormal="100" workbookViewId="0">
      <selection activeCell="G13" sqref="G13"/>
    </sheetView>
  </sheetViews>
  <sheetFormatPr defaultRowHeight="15" x14ac:dyDescent="0.25"/>
  <cols>
    <col min="1" max="1" width="9.140625" hidden="1" customWidth="1"/>
    <col min="2" max="2" width="3.7109375" customWidth="1"/>
    <col min="3" max="3" width="41.85546875" customWidth="1"/>
    <col min="4" max="4" width="15.7109375" customWidth="1"/>
    <col min="5" max="5" width="10.42578125" customWidth="1"/>
    <col min="6" max="6" width="13.140625" customWidth="1"/>
    <col min="7" max="7" width="13.7109375" customWidth="1"/>
    <col min="8" max="8" width="15.5703125" customWidth="1"/>
    <col min="9" max="9" width="17.7109375" customWidth="1"/>
    <col min="10" max="10" width="25.42578125" customWidth="1"/>
    <col min="11" max="11" width="11.85546875" bestFit="1" customWidth="1"/>
    <col min="13" max="13" width="14.85546875" customWidth="1"/>
    <col min="14" max="14" width="15.28515625" customWidth="1"/>
  </cols>
  <sheetData>
    <row r="2" spans="1:12" s="89" customFormat="1" x14ac:dyDescent="0.25">
      <c r="C2" s="89" t="s">
        <v>61</v>
      </c>
    </row>
    <row r="3" spans="1:12" s="89" customFormat="1" x14ac:dyDescent="0.25">
      <c r="C3" s="93" t="s">
        <v>71</v>
      </c>
    </row>
    <row r="4" spans="1:12" s="89" customFormat="1" x14ac:dyDescent="0.25">
      <c r="C4" s="90" t="s">
        <v>69</v>
      </c>
    </row>
    <row r="5" spans="1:12" s="89" customFormat="1" x14ac:dyDescent="0.25"/>
    <row r="6" spans="1:12" s="89" customFormat="1" x14ac:dyDescent="0.25">
      <c r="C6" s="89" t="s">
        <v>70</v>
      </c>
    </row>
    <row r="7" spans="1:12" s="89" customFormat="1" x14ac:dyDescent="0.25"/>
    <row r="8" spans="1:12" s="89" customFormat="1" x14ac:dyDescent="0.25">
      <c r="C8" s="89" t="s">
        <v>128</v>
      </c>
    </row>
    <row r="9" spans="1:12" s="89" customFormat="1" x14ac:dyDescent="0.25"/>
    <row r="10" spans="1:12" s="1" customFormat="1" ht="15.75" x14ac:dyDescent="0.25">
      <c r="B10" s="119" t="s">
        <v>132</v>
      </c>
      <c r="C10" s="119"/>
      <c r="D10" s="119"/>
      <c r="E10" s="119"/>
      <c r="F10" s="119"/>
      <c r="G10" s="119"/>
      <c r="H10" s="119"/>
      <c r="I10" s="119"/>
      <c r="L10" s="26"/>
    </row>
    <row r="11" spans="1:12" s="1" customFormat="1" ht="15" customHeight="1" x14ac:dyDescent="0.25">
      <c r="B11" s="5"/>
      <c r="C11" s="94"/>
      <c r="D11" s="94"/>
      <c r="E11" s="94"/>
      <c r="F11" s="94"/>
      <c r="G11" s="94"/>
      <c r="H11" s="94"/>
      <c r="I11" s="94"/>
    </row>
    <row r="12" spans="1:12" s="89" customFormat="1" ht="18" customHeight="1" x14ac:dyDescent="0.25">
      <c r="A12" s="121" t="s">
        <v>72</v>
      </c>
      <c r="B12" s="121"/>
      <c r="C12" s="121"/>
      <c r="D12" s="121"/>
      <c r="E12" s="121"/>
      <c r="F12" s="121"/>
      <c r="G12" s="121"/>
      <c r="H12" s="121"/>
      <c r="I12" s="121"/>
      <c r="L12" s="89" t="s">
        <v>73</v>
      </c>
    </row>
    <row r="13" spans="1:12" s="89" customFormat="1" x14ac:dyDescent="0.25">
      <c r="A13" s="121" t="s">
        <v>62</v>
      </c>
      <c r="B13" s="121"/>
      <c r="C13" s="121"/>
      <c r="D13" s="90" t="s">
        <v>63</v>
      </c>
      <c r="E13" s="90"/>
      <c r="F13" s="90"/>
      <c r="G13" s="90"/>
      <c r="H13" s="90"/>
      <c r="I13" s="90"/>
    </row>
    <row r="14" spans="1:12" s="89" customFormat="1" x14ac:dyDescent="0.25">
      <c r="A14" s="89" t="s">
        <v>64</v>
      </c>
      <c r="B14" s="121" t="s">
        <v>64</v>
      </c>
      <c r="C14" s="121"/>
      <c r="D14" s="90" t="s">
        <v>65</v>
      </c>
      <c r="E14" s="90"/>
      <c r="F14" s="90"/>
      <c r="G14" s="90"/>
      <c r="H14" s="90"/>
      <c r="I14" s="90"/>
    </row>
    <row r="15" spans="1:12" s="89" customFormat="1" x14ac:dyDescent="0.25">
      <c r="A15" s="89" t="s">
        <v>66</v>
      </c>
      <c r="B15" s="121" t="s">
        <v>66</v>
      </c>
      <c r="C15" s="121"/>
      <c r="D15" s="91" t="s">
        <v>67</v>
      </c>
      <c r="E15" s="91"/>
      <c r="F15" s="91"/>
      <c r="H15" s="90"/>
      <c r="I15" s="90"/>
    </row>
    <row r="16" spans="1:12" s="88" customFormat="1" x14ac:dyDescent="0.25"/>
    <row r="17" spans="1:11" x14ac:dyDescent="0.25">
      <c r="A17" s="89" t="s">
        <v>68</v>
      </c>
      <c r="B17" s="121" t="s">
        <v>68</v>
      </c>
      <c r="C17" s="121"/>
      <c r="D17" s="143" t="s">
        <v>133</v>
      </c>
      <c r="E17" s="89"/>
      <c r="F17" s="89"/>
      <c r="G17" s="89"/>
      <c r="J17" s="92"/>
    </row>
    <row r="18" spans="1:11" s="1" customFormat="1" ht="15" customHeight="1" x14ac:dyDescent="0.25">
      <c r="B18" s="5"/>
      <c r="C18" s="94"/>
      <c r="D18" s="94"/>
      <c r="E18" s="94"/>
      <c r="F18" s="94"/>
      <c r="G18" s="94"/>
      <c r="H18" s="94"/>
      <c r="I18" s="94"/>
    </row>
    <row r="19" spans="1:11" s="1" customFormat="1" ht="26.25" customHeight="1" x14ac:dyDescent="0.25">
      <c r="B19" s="5"/>
      <c r="C19" s="120" t="s">
        <v>29</v>
      </c>
      <c r="D19" s="120"/>
      <c r="E19" s="120"/>
      <c r="F19" s="120"/>
      <c r="G19" s="120"/>
      <c r="H19" s="120"/>
      <c r="I19" s="120"/>
    </row>
    <row r="20" spans="1:11" s="1" customFormat="1" ht="12.75" x14ac:dyDescent="0.2">
      <c r="B20" s="109" t="s">
        <v>0</v>
      </c>
      <c r="C20" s="109" t="s">
        <v>6</v>
      </c>
      <c r="D20" s="109" t="s">
        <v>3</v>
      </c>
      <c r="E20" s="109" t="s">
        <v>4</v>
      </c>
      <c r="F20" s="109" t="s">
        <v>5</v>
      </c>
      <c r="G20" s="109" t="s">
        <v>7</v>
      </c>
      <c r="H20" s="109" t="s">
        <v>1</v>
      </c>
      <c r="I20" s="109" t="s">
        <v>2</v>
      </c>
    </row>
    <row r="21" spans="1:11" s="1" customFormat="1" ht="97.5" customHeight="1" x14ac:dyDescent="0.2">
      <c r="B21" s="110"/>
      <c r="C21" s="110"/>
      <c r="D21" s="110"/>
      <c r="E21" s="110"/>
      <c r="F21" s="110"/>
      <c r="G21" s="110"/>
      <c r="H21" s="110"/>
      <c r="I21" s="110"/>
      <c r="K21" s="25"/>
    </row>
    <row r="22" spans="1:11" s="1" customFormat="1" ht="29.25" customHeight="1" x14ac:dyDescent="0.2">
      <c r="B22" s="6" t="s">
        <v>8</v>
      </c>
      <c r="C22" s="6" t="s">
        <v>40</v>
      </c>
      <c r="D22" s="6" t="s">
        <v>41</v>
      </c>
      <c r="E22" s="6" t="s">
        <v>42</v>
      </c>
      <c r="F22" s="6" t="s">
        <v>43</v>
      </c>
      <c r="G22" s="6" t="s">
        <v>44</v>
      </c>
      <c r="H22" s="6" t="s">
        <v>12</v>
      </c>
      <c r="I22" s="6" t="s">
        <v>45</v>
      </c>
      <c r="J22" s="10"/>
    </row>
    <row r="23" spans="1:11" s="9" customFormat="1" ht="24.75" customHeight="1" x14ac:dyDescent="0.2">
      <c r="B23" s="33">
        <v>1</v>
      </c>
      <c r="C23" s="35" t="s">
        <v>13</v>
      </c>
      <c r="D23" s="34" t="s">
        <v>9</v>
      </c>
      <c r="E23" s="34" t="s">
        <v>10</v>
      </c>
      <c r="F23" s="34" t="s">
        <v>11</v>
      </c>
      <c r="G23" s="36">
        <v>110350</v>
      </c>
      <c r="H23" s="37">
        <v>181755</v>
      </c>
      <c r="I23" s="38"/>
      <c r="J23" s="40"/>
    </row>
    <row r="24" spans="1:11" s="17" customFormat="1" ht="24" customHeight="1" x14ac:dyDescent="0.25">
      <c r="B24" s="99"/>
      <c r="C24" s="112" t="s">
        <v>46</v>
      </c>
      <c r="D24" s="113"/>
      <c r="E24" s="113"/>
      <c r="F24" s="113"/>
      <c r="G24" s="114"/>
      <c r="H24" s="100">
        <f>SUM(H23)</f>
        <v>181755</v>
      </c>
      <c r="I24" s="99"/>
      <c r="J24" s="101"/>
    </row>
    <row r="25" spans="1:11" ht="63.75" customHeight="1" x14ac:dyDescent="0.25">
      <c r="C25" s="20"/>
      <c r="D25" s="20"/>
      <c r="E25" s="20"/>
      <c r="F25" s="20"/>
      <c r="G25" s="20"/>
      <c r="H25" s="74"/>
      <c r="J25" s="28"/>
    </row>
    <row r="26" spans="1:11" ht="16.5" customHeight="1" x14ac:dyDescent="0.25">
      <c r="B26" s="124" t="s">
        <v>51</v>
      </c>
      <c r="C26" s="124"/>
      <c r="D26" s="124"/>
      <c r="E26" s="124"/>
      <c r="F26" s="124"/>
      <c r="G26" s="124"/>
      <c r="H26" s="124"/>
      <c r="I26" s="124"/>
      <c r="J26" s="28"/>
    </row>
    <row r="27" spans="1:11" ht="15.75" customHeight="1" x14ac:dyDescent="0.25">
      <c r="B27" s="109" t="s">
        <v>0</v>
      </c>
      <c r="C27" s="107" t="s">
        <v>6</v>
      </c>
      <c r="D27" s="107" t="s">
        <v>3</v>
      </c>
      <c r="E27" s="107" t="s">
        <v>4</v>
      </c>
      <c r="F27" s="107" t="s">
        <v>5</v>
      </c>
      <c r="G27" s="107" t="s">
        <v>7</v>
      </c>
      <c r="H27" s="109" t="s">
        <v>1</v>
      </c>
      <c r="I27" s="109" t="s">
        <v>2</v>
      </c>
      <c r="J27" s="28"/>
    </row>
    <row r="28" spans="1:11" ht="87" customHeight="1" x14ac:dyDescent="0.25">
      <c r="B28" s="110"/>
      <c r="C28" s="108"/>
      <c r="D28" s="108"/>
      <c r="E28" s="108"/>
      <c r="F28" s="108"/>
      <c r="G28" s="108"/>
      <c r="H28" s="123"/>
      <c r="I28" s="123"/>
      <c r="J28" s="28"/>
    </row>
    <row r="29" spans="1:11" ht="13.5" customHeight="1" x14ac:dyDescent="0.25">
      <c r="B29" s="2" t="s">
        <v>8</v>
      </c>
      <c r="C29" s="2" t="s">
        <v>40</v>
      </c>
      <c r="D29" s="19" t="s">
        <v>41</v>
      </c>
      <c r="E29" s="19" t="s">
        <v>42</v>
      </c>
      <c r="F29" s="19" t="s">
        <v>43</v>
      </c>
      <c r="G29" s="85" t="s">
        <v>44</v>
      </c>
      <c r="H29" s="6" t="s">
        <v>12</v>
      </c>
      <c r="I29" s="6" t="s">
        <v>45</v>
      </c>
      <c r="J29" s="28"/>
    </row>
    <row r="30" spans="1:11" ht="14.25" customHeight="1" x14ac:dyDescent="0.25">
      <c r="B30" s="33" t="s">
        <v>8</v>
      </c>
      <c r="C30" s="35" t="s">
        <v>13</v>
      </c>
      <c r="D30" s="19" t="s">
        <v>74</v>
      </c>
      <c r="E30" s="19" t="s">
        <v>53</v>
      </c>
      <c r="F30" s="34" t="s">
        <v>58</v>
      </c>
      <c r="G30" s="36">
        <v>110350</v>
      </c>
      <c r="H30" s="37">
        <v>73635</v>
      </c>
      <c r="I30" s="38"/>
      <c r="J30" s="28"/>
    </row>
    <row r="31" spans="1:11" ht="15.75" customHeight="1" x14ac:dyDescent="0.25">
      <c r="B31" s="129" t="s">
        <v>75</v>
      </c>
      <c r="C31" s="129"/>
      <c r="D31" s="129"/>
      <c r="E31" s="129"/>
      <c r="F31" s="129"/>
      <c r="G31" s="129"/>
      <c r="H31" s="12">
        <f>SUM(H30)</f>
        <v>73635</v>
      </c>
      <c r="I31" s="80"/>
      <c r="J31" s="28"/>
    </row>
    <row r="32" spans="1:11" ht="20.25" customHeight="1" x14ac:dyDescent="0.25">
      <c r="B32" s="11"/>
      <c r="C32" s="130" t="s">
        <v>52</v>
      </c>
      <c r="D32" s="130"/>
      <c r="E32" s="130"/>
      <c r="F32" s="130"/>
      <c r="G32" s="130"/>
      <c r="H32" s="130"/>
      <c r="I32" s="130"/>
      <c r="J32" s="28"/>
    </row>
    <row r="33" spans="1:11" ht="15.75" customHeight="1" x14ac:dyDescent="0.25">
      <c r="B33" s="109" t="s">
        <v>0</v>
      </c>
      <c r="C33" s="107" t="s">
        <v>6</v>
      </c>
      <c r="D33" s="107" t="s">
        <v>3</v>
      </c>
      <c r="E33" s="107" t="s">
        <v>4</v>
      </c>
      <c r="F33" s="107" t="s">
        <v>5</v>
      </c>
      <c r="G33" s="107" t="s">
        <v>7</v>
      </c>
      <c r="H33" s="109" t="s">
        <v>1</v>
      </c>
      <c r="I33" s="109" t="s">
        <v>2</v>
      </c>
      <c r="J33" s="28"/>
    </row>
    <row r="34" spans="1:11" ht="85.5" customHeight="1" x14ac:dyDescent="0.25">
      <c r="B34" s="110"/>
      <c r="C34" s="108"/>
      <c r="D34" s="108"/>
      <c r="E34" s="108"/>
      <c r="F34" s="108"/>
      <c r="G34" s="108"/>
      <c r="H34" s="123"/>
      <c r="I34" s="123"/>
      <c r="J34" s="28"/>
    </row>
    <row r="35" spans="1:11" ht="15" customHeight="1" x14ac:dyDescent="0.25">
      <c r="B35" s="2" t="s">
        <v>8</v>
      </c>
      <c r="C35" s="2" t="s">
        <v>40</v>
      </c>
      <c r="D35" s="22" t="s">
        <v>41</v>
      </c>
      <c r="E35" s="22" t="s">
        <v>42</v>
      </c>
      <c r="F35" s="22" t="s">
        <v>43</v>
      </c>
      <c r="G35" s="87" t="s">
        <v>44</v>
      </c>
      <c r="H35" s="2" t="s">
        <v>12</v>
      </c>
      <c r="I35" s="2" t="s">
        <v>45</v>
      </c>
      <c r="J35" s="28"/>
    </row>
    <row r="36" spans="1:11" ht="15" customHeight="1" x14ac:dyDescent="0.25">
      <c r="B36" s="33" t="s">
        <v>8</v>
      </c>
      <c r="C36" s="35" t="s">
        <v>13</v>
      </c>
      <c r="D36" s="19" t="s">
        <v>54</v>
      </c>
      <c r="E36" s="19" t="s">
        <v>55</v>
      </c>
      <c r="F36" s="34" t="s">
        <v>59</v>
      </c>
      <c r="G36" s="36">
        <v>110350</v>
      </c>
      <c r="H36" s="37">
        <v>46530</v>
      </c>
      <c r="I36" s="76"/>
      <c r="J36" s="77"/>
    </row>
    <row r="37" spans="1:11" ht="18" customHeight="1" x14ac:dyDescent="0.25">
      <c r="B37" s="16"/>
      <c r="C37" s="112" t="s">
        <v>46</v>
      </c>
      <c r="D37" s="113"/>
      <c r="E37" s="113"/>
      <c r="F37" s="113"/>
      <c r="G37" s="114"/>
      <c r="H37" s="12">
        <f>SUM(H36:H36)</f>
        <v>46530</v>
      </c>
      <c r="I37" s="78"/>
      <c r="J37" s="77"/>
    </row>
    <row r="38" spans="1:11" ht="20.25" customHeight="1" x14ac:dyDescent="0.25">
      <c r="B38" s="11"/>
      <c r="C38" s="18"/>
      <c r="D38" s="18" t="s">
        <v>56</v>
      </c>
      <c r="E38" s="18"/>
      <c r="F38" s="18"/>
      <c r="G38" s="41"/>
      <c r="H38" s="11"/>
      <c r="I38" s="11"/>
      <c r="J38" s="77"/>
    </row>
    <row r="39" spans="1:11" ht="15.75" customHeight="1" x14ac:dyDescent="0.25">
      <c r="B39" s="109" t="s">
        <v>0</v>
      </c>
      <c r="C39" s="107" t="s">
        <v>6</v>
      </c>
      <c r="D39" s="107" t="s">
        <v>3</v>
      </c>
      <c r="E39" s="107" t="s">
        <v>4</v>
      </c>
      <c r="F39" s="107" t="s">
        <v>5</v>
      </c>
      <c r="G39" s="107" t="s">
        <v>7</v>
      </c>
      <c r="H39" s="109" t="s">
        <v>1</v>
      </c>
      <c r="I39" s="109" t="s">
        <v>2</v>
      </c>
      <c r="J39" s="77"/>
    </row>
    <row r="40" spans="1:11" ht="90.75" customHeight="1" x14ac:dyDescent="0.25">
      <c r="B40" s="110"/>
      <c r="C40" s="108"/>
      <c r="D40" s="108"/>
      <c r="E40" s="108"/>
      <c r="F40" s="108"/>
      <c r="G40" s="108"/>
      <c r="H40" s="125"/>
      <c r="I40" s="125"/>
      <c r="J40" s="77"/>
    </row>
    <row r="41" spans="1:11" ht="15.75" customHeight="1" x14ac:dyDescent="0.25">
      <c r="B41" s="79" t="s">
        <v>8</v>
      </c>
      <c r="C41" s="79" t="s">
        <v>40</v>
      </c>
      <c r="D41" s="75" t="s">
        <v>41</v>
      </c>
      <c r="E41" s="75" t="s">
        <v>42</v>
      </c>
      <c r="F41" s="75" t="s">
        <v>43</v>
      </c>
      <c r="G41" s="86" t="s">
        <v>44</v>
      </c>
      <c r="H41" s="79" t="s">
        <v>12</v>
      </c>
      <c r="I41" s="79" t="s">
        <v>45</v>
      </c>
      <c r="J41" s="77"/>
    </row>
    <row r="42" spans="1:11" s="135" customFormat="1" ht="15.75" customHeight="1" x14ac:dyDescent="0.25">
      <c r="B42" s="137" t="s">
        <v>8</v>
      </c>
      <c r="C42" s="139" t="s">
        <v>13</v>
      </c>
      <c r="D42" s="136" t="s">
        <v>17</v>
      </c>
      <c r="E42" s="136" t="s">
        <v>57</v>
      </c>
      <c r="F42" s="138" t="s">
        <v>60</v>
      </c>
      <c r="G42" s="140">
        <v>110350</v>
      </c>
      <c r="H42" s="141">
        <v>36375</v>
      </c>
      <c r="I42" s="76"/>
      <c r="J42" s="77"/>
    </row>
    <row r="43" spans="1:11" ht="15.75" customHeight="1" x14ac:dyDescent="0.25">
      <c r="B43" s="145">
        <v>2</v>
      </c>
      <c r="C43" s="146" t="s">
        <v>13</v>
      </c>
      <c r="D43" s="144" t="s">
        <v>26</v>
      </c>
      <c r="E43" s="144" t="s">
        <v>130</v>
      </c>
      <c r="F43" s="147" t="s">
        <v>131</v>
      </c>
      <c r="G43" s="148">
        <v>110350</v>
      </c>
      <c r="H43" s="142">
        <v>88500</v>
      </c>
      <c r="I43" s="149"/>
      <c r="J43" s="77"/>
    </row>
    <row r="44" spans="1:11" s="81" customFormat="1" ht="16.5" customHeight="1" x14ac:dyDescent="0.25">
      <c r="B44" s="84"/>
      <c r="C44" s="126" t="s">
        <v>46</v>
      </c>
      <c r="D44" s="127"/>
      <c r="E44" s="127"/>
      <c r="F44" s="127"/>
      <c r="G44" s="128"/>
      <c r="H44" s="32">
        <f>SUM(H42:H43)</f>
        <v>124875</v>
      </c>
      <c r="I44" s="78"/>
      <c r="J44" s="82"/>
      <c r="K44" s="83"/>
    </row>
    <row r="45" spans="1:11" s="1" customFormat="1" ht="50.25" customHeight="1" x14ac:dyDescent="0.2">
      <c r="A45" s="3"/>
      <c r="B45" s="4"/>
      <c r="C45" s="20"/>
      <c r="D45" s="20"/>
      <c r="E45" s="20"/>
      <c r="F45" s="20"/>
      <c r="G45" s="20"/>
      <c r="H45" s="15"/>
      <c r="I45" s="7"/>
    </row>
    <row r="46" spans="1:11" s="5" customFormat="1" ht="12.75" customHeight="1" x14ac:dyDescent="0.25">
      <c r="B46" s="111" t="s">
        <v>47</v>
      </c>
      <c r="C46" s="111"/>
      <c r="D46" s="111"/>
      <c r="E46" s="111"/>
      <c r="F46" s="111"/>
      <c r="G46" s="111"/>
      <c r="H46" s="111"/>
      <c r="I46" s="111"/>
    </row>
    <row r="47" spans="1:11" s="1" customFormat="1" ht="15" customHeight="1" x14ac:dyDescent="0.2">
      <c r="B47" s="109" t="s">
        <v>0</v>
      </c>
      <c r="C47" s="107" t="s">
        <v>6</v>
      </c>
      <c r="D47" s="107" t="s">
        <v>3</v>
      </c>
      <c r="E47" s="107" t="s">
        <v>4</v>
      </c>
      <c r="F47" s="107" t="s">
        <v>5</v>
      </c>
      <c r="G47" s="107" t="s">
        <v>7</v>
      </c>
      <c r="H47" s="109" t="s">
        <v>1</v>
      </c>
      <c r="I47" s="109" t="s">
        <v>2</v>
      </c>
    </row>
    <row r="48" spans="1:11" s="1" customFormat="1" ht="92.25" customHeight="1" x14ac:dyDescent="0.2">
      <c r="B48" s="110"/>
      <c r="C48" s="108"/>
      <c r="D48" s="108"/>
      <c r="E48" s="108"/>
      <c r="F48" s="108"/>
      <c r="G48" s="108"/>
      <c r="H48" s="123"/>
      <c r="I48" s="123"/>
      <c r="J48" s="42"/>
    </row>
    <row r="49" spans="1:12" s="1" customFormat="1" ht="15" customHeight="1" x14ac:dyDescent="0.2">
      <c r="B49" s="2" t="s">
        <v>8</v>
      </c>
      <c r="C49" s="2" t="s">
        <v>40</v>
      </c>
      <c r="D49" s="22" t="s">
        <v>41</v>
      </c>
      <c r="E49" s="22" t="s">
        <v>42</v>
      </c>
      <c r="F49" s="22" t="s">
        <v>43</v>
      </c>
      <c r="G49" s="87" t="s">
        <v>44</v>
      </c>
      <c r="H49" s="2" t="s">
        <v>12</v>
      </c>
      <c r="I49" s="2" t="s">
        <v>45</v>
      </c>
      <c r="L49" s="27"/>
    </row>
    <row r="50" spans="1:12" s="9" customFormat="1" x14ac:dyDescent="0.2">
      <c r="B50" s="33">
        <v>1</v>
      </c>
      <c r="C50" s="35" t="s">
        <v>28</v>
      </c>
      <c r="D50" s="19" t="s">
        <v>19</v>
      </c>
      <c r="E50" s="19" t="s">
        <v>10</v>
      </c>
      <c r="F50" s="19" t="s">
        <v>20</v>
      </c>
      <c r="G50" s="133">
        <v>110330</v>
      </c>
      <c r="H50" s="134">
        <v>2948666</v>
      </c>
      <c r="I50" s="38"/>
      <c r="J50" s="54"/>
    </row>
    <row r="51" spans="1:12" s="9" customFormat="1" x14ac:dyDescent="0.2">
      <c r="B51" s="33">
        <v>2</v>
      </c>
      <c r="C51" s="35" t="s">
        <v>28</v>
      </c>
      <c r="D51" s="19" t="s">
        <v>21</v>
      </c>
      <c r="E51" s="19" t="s">
        <v>10</v>
      </c>
      <c r="F51" s="19" t="s">
        <v>22</v>
      </c>
      <c r="G51" s="133">
        <v>110330</v>
      </c>
      <c r="H51" s="134">
        <v>342716</v>
      </c>
      <c r="I51" s="38"/>
      <c r="J51" s="44"/>
    </row>
    <row r="52" spans="1:12" s="9" customFormat="1" x14ac:dyDescent="0.2">
      <c r="B52" s="33">
        <v>3</v>
      </c>
      <c r="C52" s="35" t="s">
        <v>28</v>
      </c>
      <c r="D52" s="19" t="s">
        <v>23</v>
      </c>
      <c r="E52" s="19" t="s">
        <v>10</v>
      </c>
      <c r="F52" s="19" t="s">
        <v>24</v>
      </c>
      <c r="G52" s="133">
        <v>110330</v>
      </c>
      <c r="H52" s="134">
        <v>2030000</v>
      </c>
      <c r="I52" s="38"/>
      <c r="J52" s="45"/>
    </row>
    <row r="53" spans="1:12" s="9" customFormat="1" x14ac:dyDescent="0.2">
      <c r="B53" s="33">
        <v>4</v>
      </c>
      <c r="C53" s="35" t="s">
        <v>28</v>
      </c>
      <c r="D53" s="19" t="s">
        <v>23</v>
      </c>
      <c r="E53" s="19" t="s">
        <v>10</v>
      </c>
      <c r="F53" s="19" t="s">
        <v>25</v>
      </c>
      <c r="G53" s="133">
        <v>110330</v>
      </c>
      <c r="H53" s="134">
        <v>276076</v>
      </c>
      <c r="I53" s="38"/>
      <c r="J53" s="44"/>
    </row>
    <row r="54" spans="1:12" s="9" customFormat="1" x14ac:dyDescent="0.2">
      <c r="B54" s="33">
        <v>5</v>
      </c>
      <c r="C54" s="35" t="s">
        <v>28</v>
      </c>
      <c r="D54" s="131" t="s">
        <v>26</v>
      </c>
      <c r="E54" s="131" t="s">
        <v>10</v>
      </c>
      <c r="F54" s="131" t="s">
        <v>27</v>
      </c>
      <c r="G54" s="133">
        <v>110330</v>
      </c>
      <c r="H54" s="132">
        <v>5130225</v>
      </c>
      <c r="I54" s="38"/>
      <c r="J54" s="44"/>
    </row>
    <row r="55" spans="1:12" s="9" customFormat="1" x14ac:dyDescent="0.2">
      <c r="B55" s="33">
        <v>6</v>
      </c>
      <c r="C55" s="35" t="s">
        <v>13</v>
      </c>
      <c r="D55" s="19" t="s">
        <v>17</v>
      </c>
      <c r="E55" s="19" t="s">
        <v>10</v>
      </c>
      <c r="F55" s="49" t="s">
        <v>16</v>
      </c>
      <c r="G55" s="49" t="s">
        <v>49</v>
      </c>
      <c r="H55" s="132">
        <v>535266</v>
      </c>
      <c r="I55" s="38"/>
      <c r="J55" s="44"/>
    </row>
    <row r="56" spans="1:12" s="9" customFormat="1" x14ac:dyDescent="0.2">
      <c r="B56" s="33">
        <v>7</v>
      </c>
      <c r="C56" s="35" t="s">
        <v>13</v>
      </c>
      <c r="D56" s="19" t="s">
        <v>15</v>
      </c>
      <c r="E56" s="34" t="s">
        <v>10</v>
      </c>
      <c r="F56" s="34" t="s">
        <v>18</v>
      </c>
      <c r="G56" s="49" t="s">
        <v>49</v>
      </c>
      <c r="H56" s="102">
        <v>19100</v>
      </c>
      <c r="I56" s="38"/>
      <c r="J56" s="44"/>
    </row>
    <row r="57" spans="1:12" s="1" customFormat="1" ht="21.75" customHeight="1" x14ac:dyDescent="0.2">
      <c r="A57" s="3"/>
      <c r="B57" s="16"/>
      <c r="C57" s="112" t="s">
        <v>46</v>
      </c>
      <c r="D57" s="113"/>
      <c r="E57" s="113"/>
      <c r="F57" s="113"/>
      <c r="G57" s="114"/>
      <c r="H57" s="12">
        <f>SUM(H50:H56)</f>
        <v>11282049</v>
      </c>
      <c r="I57" s="8"/>
      <c r="J57" s="25"/>
    </row>
    <row r="58" spans="1:12" s="1" customFormat="1" ht="36" customHeight="1" x14ac:dyDescent="0.2">
      <c r="C58" s="18"/>
      <c r="D58" s="18" t="s">
        <v>30</v>
      </c>
      <c r="E58" s="18"/>
      <c r="F58" s="18"/>
      <c r="G58" s="9"/>
      <c r="J58" s="25"/>
    </row>
    <row r="59" spans="1:12" s="1" customFormat="1" ht="3.75" customHeight="1" x14ac:dyDescent="0.2">
      <c r="C59" s="9"/>
      <c r="D59" s="23"/>
      <c r="E59" s="9"/>
      <c r="F59" s="9"/>
      <c r="G59" s="9"/>
    </row>
    <row r="60" spans="1:12" s="1" customFormat="1" ht="7.5" customHeight="1" x14ac:dyDescent="0.2">
      <c r="B60" s="109" t="s">
        <v>0</v>
      </c>
      <c r="C60" s="107" t="s">
        <v>6</v>
      </c>
      <c r="D60" s="107" t="s">
        <v>3</v>
      </c>
      <c r="E60" s="107" t="s">
        <v>4</v>
      </c>
      <c r="F60" s="107" t="s">
        <v>5</v>
      </c>
      <c r="G60" s="107" t="s">
        <v>7</v>
      </c>
      <c r="H60" s="109" t="s">
        <v>1</v>
      </c>
      <c r="I60" s="109" t="s">
        <v>2</v>
      </c>
    </row>
    <row r="61" spans="1:12" s="1" customFormat="1" ht="93.75" customHeight="1" x14ac:dyDescent="0.2">
      <c r="B61" s="110"/>
      <c r="C61" s="108"/>
      <c r="D61" s="108"/>
      <c r="E61" s="108"/>
      <c r="F61" s="108"/>
      <c r="G61" s="108"/>
      <c r="H61" s="110"/>
      <c r="I61" s="110"/>
      <c r="J61" s="25"/>
    </row>
    <row r="62" spans="1:12" s="1" customFormat="1" ht="15" customHeight="1" x14ac:dyDescent="0.2">
      <c r="B62" s="13" t="s">
        <v>8</v>
      </c>
      <c r="C62" s="2" t="s">
        <v>40</v>
      </c>
      <c r="D62" s="22" t="s">
        <v>41</v>
      </c>
      <c r="E62" s="22" t="s">
        <v>42</v>
      </c>
      <c r="F62" s="22" t="s">
        <v>43</v>
      </c>
      <c r="G62" s="87" t="s">
        <v>44</v>
      </c>
      <c r="H62" s="2" t="s">
        <v>12</v>
      </c>
      <c r="I62" s="2" t="s">
        <v>45</v>
      </c>
    </row>
    <row r="63" spans="1:12" s="9" customFormat="1" ht="15" customHeight="1" x14ac:dyDescent="0.2">
      <c r="B63" s="33">
        <v>1</v>
      </c>
      <c r="C63" s="35" t="s">
        <v>13</v>
      </c>
      <c r="D63" s="34" t="s">
        <v>31</v>
      </c>
      <c r="E63" s="34" t="s">
        <v>10</v>
      </c>
      <c r="F63" s="34" t="s">
        <v>32</v>
      </c>
      <c r="G63" s="49" t="s">
        <v>49</v>
      </c>
      <c r="H63" s="37">
        <v>26800</v>
      </c>
      <c r="I63" s="38"/>
    </row>
    <row r="64" spans="1:12" s="1" customFormat="1" ht="15.75" customHeight="1" x14ac:dyDescent="0.2">
      <c r="B64" s="16"/>
      <c r="C64" s="112" t="s">
        <v>46</v>
      </c>
      <c r="D64" s="113"/>
      <c r="E64" s="113"/>
      <c r="F64" s="113"/>
      <c r="G64" s="114"/>
      <c r="H64" s="12">
        <f>SUM(H63)</f>
        <v>26800</v>
      </c>
      <c r="I64" s="8"/>
      <c r="J64" s="25"/>
    </row>
    <row r="65" spans="2:11" s="1" customFormat="1" ht="96" customHeight="1" x14ac:dyDescent="0.2">
      <c r="B65" s="103"/>
      <c r="C65" s="20"/>
      <c r="D65" s="20"/>
      <c r="E65" s="20"/>
      <c r="F65" s="20"/>
      <c r="G65" s="20"/>
      <c r="H65" s="104"/>
      <c r="I65" s="105"/>
      <c r="J65" s="25"/>
    </row>
    <row r="66" spans="2:11" s="1" customFormat="1" ht="20.25" customHeight="1" x14ac:dyDescent="0.25">
      <c r="C66" s="21"/>
      <c r="D66" s="18" t="s">
        <v>33</v>
      </c>
      <c r="E66" s="21"/>
      <c r="F66" s="21"/>
      <c r="G66" s="9"/>
      <c r="J66" s="42"/>
    </row>
    <row r="67" spans="2:11" s="1" customFormat="1" ht="15" customHeight="1" x14ac:dyDescent="0.2">
      <c r="B67" s="109" t="s">
        <v>0</v>
      </c>
      <c r="C67" s="107" t="s">
        <v>6</v>
      </c>
      <c r="D67" s="107" t="s">
        <v>3</v>
      </c>
      <c r="E67" s="107" t="s">
        <v>4</v>
      </c>
      <c r="F67" s="107" t="s">
        <v>5</v>
      </c>
      <c r="G67" s="107" t="s">
        <v>7</v>
      </c>
      <c r="H67" s="109" t="s">
        <v>1</v>
      </c>
      <c r="I67" s="109" t="s">
        <v>2</v>
      </c>
    </row>
    <row r="68" spans="2:11" s="1" customFormat="1" ht="90" customHeight="1" x14ac:dyDescent="0.2">
      <c r="B68" s="110"/>
      <c r="C68" s="108"/>
      <c r="D68" s="108"/>
      <c r="E68" s="108"/>
      <c r="F68" s="108"/>
      <c r="G68" s="108"/>
      <c r="H68" s="123"/>
      <c r="I68" s="123"/>
      <c r="J68" s="42"/>
    </row>
    <row r="69" spans="2:11" s="9" customFormat="1" ht="15" customHeight="1" x14ac:dyDescent="0.2">
      <c r="B69" s="22" t="s">
        <v>8</v>
      </c>
      <c r="C69" s="22" t="s">
        <v>40</v>
      </c>
      <c r="D69" s="22" t="s">
        <v>41</v>
      </c>
      <c r="E69" s="22" t="s">
        <v>42</v>
      </c>
      <c r="F69" s="22" t="s">
        <v>43</v>
      </c>
      <c r="G69" s="87" t="s">
        <v>44</v>
      </c>
      <c r="H69" s="22" t="s">
        <v>12</v>
      </c>
      <c r="I69" s="22" t="s">
        <v>45</v>
      </c>
    </row>
    <row r="70" spans="2:11" s="9" customFormat="1" x14ac:dyDescent="0.2">
      <c r="B70" s="19" t="s">
        <v>8</v>
      </c>
      <c r="C70" s="58" t="s">
        <v>13</v>
      </c>
      <c r="D70" s="57" t="s">
        <v>127</v>
      </c>
      <c r="E70" s="57" t="s">
        <v>14</v>
      </c>
      <c r="F70" s="57" t="s">
        <v>34</v>
      </c>
      <c r="G70" s="59">
        <v>110350</v>
      </c>
      <c r="H70" s="60">
        <v>32781</v>
      </c>
      <c r="I70" s="61"/>
    </row>
    <row r="71" spans="2:11" s="1" customFormat="1" x14ac:dyDescent="0.2">
      <c r="B71" s="16"/>
      <c r="C71" s="112" t="s">
        <v>46</v>
      </c>
      <c r="D71" s="113"/>
      <c r="E71" s="113"/>
      <c r="F71" s="113"/>
      <c r="G71" s="114"/>
      <c r="H71" s="14">
        <f>SUM(H70)</f>
        <v>32781</v>
      </c>
      <c r="I71" s="8"/>
      <c r="J71" s="25"/>
    </row>
    <row r="72" spans="2:11" ht="4.5" customHeight="1" x14ac:dyDescent="0.25">
      <c r="C72" s="17"/>
      <c r="D72" s="17"/>
      <c r="E72" s="17"/>
      <c r="F72" s="17"/>
      <c r="G72" s="29"/>
      <c r="H72" s="30"/>
      <c r="I72" s="24"/>
      <c r="J72" s="56"/>
    </row>
    <row r="73" spans="2:11" s="1" customFormat="1" ht="14.25" customHeight="1" x14ac:dyDescent="0.25">
      <c r="C73" s="21"/>
      <c r="D73" s="18" t="s">
        <v>37</v>
      </c>
      <c r="E73" s="21"/>
      <c r="F73" s="21"/>
      <c r="G73" s="9"/>
      <c r="J73" s="42"/>
    </row>
    <row r="74" spans="2:11" s="1" customFormat="1" ht="15" customHeight="1" x14ac:dyDescent="0.2">
      <c r="B74" s="109" t="s">
        <v>0</v>
      </c>
      <c r="C74" s="107" t="s">
        <v>6</v>
      </c>
      <c r="D74" s="107" t="s">
        <v>3</v>
      </c>
      <c r="E74" s="107" t="s">
        <v>4</v>
      </c>
      <c r="F74" s="107" t="s">
        <v>5</v>
      </c>
      <c r="G74" s="107" t="s">
        <v>7</v>
      </c>
      <c r="H74" s="109" t="s">
        <v>1</v>
      </c>
      <c r="I74" s="109" t="s">
        <v>2</v>
      </c>
      <c r="K74" s="44"/>
    </row>
    <row r="75" spans="2:11" s="1" customFormat="1" ht="90.75" customHeight="1" x14ac:dyDescent="0.2">
      <c r="B75" s="110"/>
      <c r="C75" s="108"/>
      <c r="D75" s="108"/>
      <c r="E75" s="108"/>
      <c r="F75" s="108"/>
      <c r="G75" s="108"/>
      <c r="H75" s="123"/>
      <c r="I75" s="123"/>
    </row>
    <row r="76" spans="2:11" s="1" customFormat="1" ht="12" customHeight="1" x14ac:dyDescent="0.2">
      <c r="B76" s="2" t="s">
        <v>8</v>
      </c>
      <c r="C76" s="2" t="s">
        <v>40</v>
      </c>
      <c r="D76" s="22" t="s">
        <v>41</v>
      </c>
      <c r="E76" s="22" t="s">
        <v>42</v>
      </c>
      <c r="F76" s="22" t="s">
        <v>43</v>
      </c>
      <c r="G76" s="87" t="s">
        <v>44</v>
      </c>
      <c r="H76" s="2" t="s">
        <v>12</v>
      </c>
      <c r="I76" s="2" t="s">
        <v>45</v>
      </c>
    </row>
    <row r="77" spans="2:11" s="1" customFormat="1" ht="1.5" hidden="1" customHeight="1" x14ac:dyDescent="0.2">
      <c r="C77" s="9"/>
      <c r="D77" s="9"/>
      <c r="E77" s="9"/>
      <c r="F77" s="9"/>
      <c r="G77" s="9"/>
    </row>
    <row r="78" spans="2:11" s="9" customFormat="1" x14ac:dyDescent="0.2">
      <c r="B78" s="33" t="s">
        <v>8</v>
      </c>
      <c r="C78" s="35" t="s">
        <v>13</v>
      </c>
      <c r="D78" s="34" t="s">
        <v>35</v>
      </c>
      <c r="E78" s="34" t="s">
        <v>10</v>
      </c>
      <c r="F78" s="34" t="s">
        <v>36</v>
      </c>
      <c r="G78" s="36">
        <v>110350</v>
      </c>
      <c r="H78" s="39">
        <v>62976</v>
      </c>
      <c r="I78" s="38"/>
    </row>
    <row r="79" spans="2:11" s="1" customFormat="1" ht="14.25" customHeight="1" x14ac:dyDescent="0.2">
      <c r="B79" s="16"/>
      <c r="C79" s="112" t="s">
        <v>46</v>
      </c>
      <c r="D79" s="113"/>
      <c r="E79" s="113"/>
      <c r="F79" s="113"/>
      <c r="G79" s="114"/>
      <c r="H79" s="32">
        <f>SUM(H78)</f>
        <v>62976</v>
      </c>
      <c r="I79" s="8"/>
    </row>
    <row r="80" spans="2:11" ht="3.75" customHeight="1" x14ac:dyDescent="0.25">
      <c r="C80" s="17"/>
      <c r="D80" s="17"/>
      <c r="E80" s="17"/>
      <c r="F80" s="17"/>
      <c r="G80" s="17"/>
    </row>
    <row r="81" spans="1:10" s="1" customFormat="1" ht="18.75" customHeight="1" x14ac:dyDescent="0.2">
      <c r="C81" s="124" t="s">
        <v>39</v>
      </c>
      <c r="D81" s="124"/>
      <c r="E81" s="124"/>
      <c r="F81" s="124"/>
      <c r="G81" s="124"/>
      <c r="H81" s="124"/>
      <c r="I81" s="124"/>
      <c r="J81" s="25"/>
    </row>
    <row r="82" spans="1:10" s="1" customFormat="1" ht="15" customHeight="1" x14ac:dyDescent="0.2">
      <c r="B82" s="109" t="s">
        <v>0</v>
      </c>
      <c r="C82" s="107" t="s">
        <v>6</v>
      </c>
      <c r="D82" s="107" t="s">
        <v>3</v>
      </c>
      <c r="E82" s="107" t="s">
        <v>4</v>
      </c>
      <c r="F82" s="107" t="s">
        <v>5</v>
      </c>
      <c r="G82" s="107" t="s">
        <v>7</v>
      </c>
      <c r="H82" s="109" t="s">
        <v>1</v>
      </c>
      <c r="I82" s="109" t="s">
        <v>2</v>
      </c>
      <c r="J82" s="25"/>
    </row>
    <row r="83" spans="1:10" s="1" customFormat="1" ht="94.5" customHeight="1" x14ac:dyDescent="0.2">
      <c r="B83" s="110"/>
      <c r="C83" s="108"/>
      <c r="D83" s="108"/>
      <c r="E83" s="108"/>
      <c r="F83" s="108"/>
      <c r="G83" s="108"/>
      <c r="H83" s="123"/>
      <c r="I83" s="123"/>
    </row>
    <row r="84" spans="1:10" s="1" customFormat="1" ht="15" customHeight="1" x14ac:dyDescent="0.2">
      <c r="B84" s="2" t="s">
        <v>8</v>
      </c>
      <c r="C84" s="2" t="s">
        <v>40</v>
      </c>
      <c r="D84" s="22" t="s">
        <v>41</v>
      </c>
      <c r="E84" s="22" t="s">
        <v>42</v>
      </c>
      <c r="F84" s="22" t="s">
        <v>43</v>
      </c>
      <c r="G84" s="87" t="s">
        <v>44</v>
      </c>
      <c r="H84" s="2" t="s">
        <v>12</v>
      </c>
      <c r="I84" s="2" t="s">
        <v>45</v>
      </c>
    </row>
    <row r="85" spans="1:10" s="21" customFormat="1" ht="15" customHeight="1" x14ac:dyDescent="0.25">
      <c r="B85" s="62" t="s">
        <v>8</v>
      </c>
      <c r="C85" s="35" t="s">
        <v>13</v>
      </c>
      <c r="D85" s="19" t="s">
        <v>126</v>
      </c>
      <c r="E85" s="34" t="s">
        <v>10</v>
      </c>
      <c r="F85" s="34" t="s">
        <v>38</v>
      </c>
      <c r="G85" s="19" t="s">
        <v>49</v>
      </c>
      <c r="H85" s="19" t="s">
        <v>129</v>
      </c>
      <c r="I85" s="19"/>
      <c r="J85" s="9"/>
    </row>
    <row r="86" spans="1:10" s="1" customFormat="1" ht="14.25" customHeight="1" x14ac:dyDescent="0.3">
      <c r="A86" s="3"/>
      <c r="B86" s="66"/>
      <c r="C86" s="116" t="s">
        <v>46</v>
      </c>
      <c r="D86" s="117"/>
      <c r="E86" s="117"/>
      <c r="F86" s="117"/>
      <c r="G86" s="118"/>
      <c r="H86" s="64">
        <v>14550</v>
      </c>
      <c r="I86" s="65"/>
      <c r="J86" s="31"/>
    </row>
    <row r="87" spans="1:10" s="1" customFormat="1" ht="1.5" customHeight="1" x14ac:dyDescent="0.3">
      <c r="A87" s="3"/>
      <c r="B87" s="67"/>
      <c r="C87" s="68"/>
      <c r="D87" s="68"/>
      <c r="E87" s="68"/>
      <c r="F87" s="68"/>
      <c r="G87" s="68"/>
      <c r="H87" s="69"/>
      <c r="I87" s="70"/>
      <c r="J87" s="31"/>
    </row>
    <row r="88" spans="1:10" s="1" customFormat="1" ht="18.75" hidden="1" x14ac:dyDescent="0.3">
      <c r="A88" s="3"/>
      <c r="B88" s="67"/>
      <c r="C88" s="68"/>
      <c r="D88" s="68"/>
      <c r="E88" s="68"/>
      <c r="F88" s="68"/>
      <c r="G88" s="68"/>
      <c r="H88" s="69"/>
      <c r="I88" s="70"/>
      <c r="J88" s="31"/>
    </row>
    <row r="89" spans="1:10" s="1" customFormat="1" ht="18.75" hidden="1" x14ac:dyDescent="0.3">
      <c r="A89" s="3"/>
      <c r="B89" s="67"/>
      <c r="C89" s="68"/>
      <c r="D89" s="68"/>
      <c r="E89" s="68"/>
      <c r="F89" s="68"/>
      <c r="G89" s="68"/>
      <c r="H89" s="69"/>
      <c r="I89" s="70"/>
      <c r="J89" s="31"/>
    </row>
    <row r="90" spans="1:10" s="1" customFormat="1" ht="18.75" hidden="1" x14ac:dyDescent="0.3">
      <c r="A90" s="3"/>
      <c r="B90" s="67"/>
      <c r="C90" s="68"/>
      <c r="D90" s="68"/>
      <c r="E90" s="68"/>
      <c r="F90" s="68"/>
      <c r="G90" s="68"/>
      <c r="H90" s="69"/>
      <c r="I90" s="70"/>
      <c r="J90" s="31"/>
    </row>
    <row r="91" spans="1:10" s="1" customFormat="1" ht="18.75" hidden="1" x14ac:dyDescent="0.3">
      <c r="A91" s="3"/>
      <c r="B91" s="67"/>
      <c r="C91" s="68"/>
      <c r="D91" s="68"/>
      <c r="E91" s="68"/>
      <c r="F91" s="68"/>
      <c r="G91" s="68"/>
      <c r="H91" s="69"/>
      <c r="I91" s="70"/>
      <c r="J91" s="31"/>
    </row>
    <row r="92" spans="1:10" s="1" customFormat="1" ht="18.75" hidden="1" x14ac:dyDescent="0.3">
      <c r="A92" s="3"/>
      <c r="B92" s="67"/>
      <c r="C92" s="68"/>
      <c r="D92" s="68"/>
      <c r="E92" s="68"/>
      <c r="F92" s="68"/>
      <c r="G92" s="68"/>
      <c r="H92" s="69"/>
      <c r="I92" s="70"/>
      <c r="J92" s="31"/>
    </row>
    <row r="93" spans="1:10" hidden="1" x14ac:dyDescent="0.25">
      <c r="B93" s="71"/>
      <c r="C93" s="71"/>
      <c r="D93" s="71"/>
      <c r="E93" s="71"/>
      <c r="F93" s="71"/>
      <c r="G93" s="71"/>
      <c r="H93" s="71"/>
      <c r="I93" s="71"/>
    </row>
    <row r="94" spans="1:10" ht="5.25" hidden="1" customHeight="1" x14ac:dyDescent="0.25">
      <c r="B94" s="71"/>
      <c r="C94" s="72"/>
      <c r="D94" s="72"/>
      <c r="E94" s="122"/>
      <c r="F94" s="122"/>
      <c r="G94" s="71"/>
      <c r="H94" s="71"/>
      <c r="I94" s="71"/>
    </row>
    <row r="95" spans="1:10" ht="26.25" customHeight="1" x14ac:dyDescent="0.25">
      <c r="B95" s="71"/>
      <c r="C95" s="106"/>
      <c r="D95" s="106"/>
      <c r="E95" s="106"/>
      <c r="F95" s="106"/>
      <c r="G95" s="106"/>
      <c r="H95" s="106"/>
      <c r="I95" s="106"/>
      <c r="J95" s="28"/>
    </row>
    <row r="96" spans="1:10" ht="19.5" customHeight="1" x14ac:dyDescent="0.25">
      <c r="B96" s="71"/>
      <c r="C96" s="115"/>
      <c r="D96" s="115"/>
      <c r="E96" s="115"/>
      <c r="F96" s="73"/>
      <c r="G96" s="71"/>
      <c r="H96" s="71"/>
      <c r="I96" s="71"/>
    </row>
    <row r="97" spans="2:9" ht="86.25" customHeight="1" x14ac:dyDescent="0.25">
      <c r="B97" s="71"/>
      <c r="C97" s="71"/>
      <c r="D97" s="71"/>
      <c r="E97" s="71"/>
      <c r="F97" s="71"/>
      <c r="G97" s="71"/>
      <c r="H97" s="71"/>
      <c r="I97" s="71"/>
    </row>
    <row r="98" spans="2:9" ht="9.75" customHeight="1" x14ac:dyDescent="0.25"/>
    <row r="99" spans="2:9" ht="12.75" customHeight="1" x14ac:dyDescent="0.25"/>
    <row r="100" spans="2:9" ht="12.75" customHeight="1" x14ac:dyDescent="0.25"/>
    <row r="101" spans="2:9" ht="12.75" customHeight="1" x14ac:dyDescent="0.25"/>
    <row r="102" spans="2:9" ht="12.75" customHeight="1" x14ac:dyDescent="0.25"/>
    <row r="103" spans="2:9" ht="12.75" customHeight="1" x14ac:dyDescent="0.25"/>
    <row r="104" spans="2:9" ht="12.75" customHeight="1" x14ac:dyDescent="0.25"/>
    <row r="105" spans="2:9" ht="12.75" customHeight="1" x14ac:dyDescent="0.25"/>
    <row r="106" spans="2:9" ht="12.75" customHeight="1" x14ac:dyDescent="0.25"/>
    <row r="107" spans="2:9" ht="12.75" customHeight="1" x14ac:dyDescent="0.25"/>
    <row r="108" spans="2:9" ht="12.75" customHeight="1" x14ac:dyDescent="0.25"/>
    <row r="109" spans="2:9" ht="12.75" customHeight="1" x14ac:dyDescent="0.25"/>
    <row r="110" spans="2:9" ht="12.75" customHeight="1" x14ac:dyDescent="0.25"/>
    <row r="111" spans="2:9" ht="12.75" customHeight="1" x14ac:dyDescent="0.25"/>
    <row r="112" spans="2:9" ht="12.75" customHeight="1" x14ac:dyDescent="0.25"/>
    <row r="113" ht="17.25" customHeight="1" x14ac:dyDescent="0.25"/>
    <row r="114" ht="25.5" customHeight="1" x14ac:dyDescent="0.25"/>
  </sheetData>
  <mergeCells count="95">
    <mergeCell ref="B33:B34"/>
    <mergeCell ref="H33:H34"/>
    <mergeCell ref="I39:I40"/>
    <mergeCell ref="C44:G44"/>
    <mergeCell ref="C24:G24"/>
    <mergeCell ref="I27:I28"/>
    <mergeCell ref="H27:H28"/>
    <mergeCell ref="H39:H40"/>
    <mergeCell ref="B26:I26"/>
    <mergeCell ref="B31:G31"/>
    <mergeCell ref="C32:I32"/>
    <mergeCell ref="I33:I34"/>
    <mergeCell ref="G47:G48"/>
    <mergeCell ref="G60:G61"/>
    <mergeCell ref="C57:G57"/>
    <mergeCell ref="C60:C61"/>
    <mergeCell ref="D60:D61"/>
    <mergeCell ref="E60:E61"/>
    <mergeCell ref="F60:F61"/>
    <mergeCell ref="H47:H48"/>
    <mergeCell ref="B82:B83"/>
    <mergeCell ref="I74:I75"/>
    <mergeCell ref="B74:B75"/>
    <mergeCell ref="B67:B68"/>
    <mergeCell ref="C82:C83"/>
    <mergeCell ref="D82:D83"/>
    <mergeCell ref="E82:E83"/>
    <mergeCell ref="F82:F83"/>
    <mergeCell ref="G82:G83"/>
    <mergeCell ref="C74:C75"/>
    <mergeCell ref="H67:H68"/>
    <mergeCell ref="D74:D75"/>
    <mergeCell ref="E74:E75"/>
    <mergeCell ref="F74:F75"/>
    <mergeCell ref="G74:G75"/>
    <mergeCell ref="H60:H61"/>
    <mergeCell ref="H82:H83"/>
    <mergeCell ref="I82:I83"/>
    <mergeCell ref="H74:H75"/>
    <mergeCell ref="C64:G64"/>
    <mergeCell ref="C67:C68"/>
    <mergeCell ref="D67:D68"/>
    <mergeCell ref="E67:E68"/>
    <mergeCell ref="F67:F68"/>
    <mergeCell ref="G67:G68"/>
    <mergeCell ref="C71:G71"/>
    <mergeCell ref="C79:G79"/>
    <mergeCell ref="C81:I81"/>
    <mergeCell ref="B10:I10"/>
    <mergeCell ref="B20:B21"/>
    <mergeCell ref="H20:H21"/>
    <mergeCell ref="I20:I21"/>
    <mergeCell ref="C20:C21"/>
    <mergeCell ref="D20:D21"/>
    <mergeCell ref="E20:E21"/>
    <mergeCell ref="F20:F21"/>
    <mergeCell ref="G20:G21"/>
    <mergeCell ref="C19:I19"/>
    <mergeCell ref="B14:C14"/>
    <mergeCell ref="B15:C15"/>
    <mergeCell ref="B17:C17"/>
    <mergeCell ref="A12:I12"/>
    <mergeCell ref="A13:C13"/>
    <mergeCell ref="C96:E96"/>
    <mergeCell ref="C86:G86"/>
    <mergeCell ref="C27:C28"/>
    <mergeCell ref="D27:D28"/>
    <mergeCell ref="E27:E28"/>
    <mergeCell ref="F27:F28"/>
    <mergeCell ref="G27:G28"/>
    <mergeCell ref="C33:C34"/>
    <mergeCell ref="D33:D34"/>
    <mergeCell ref="E33:E34"/>
    <mergeCell ref="F33:F34"/>
    <mergeCell ref="G33:G34"/>
    <mergeCell ref="C39:C40"/>
    <mergeCell ref="D39:D40"/>
    <mergeCell ref="E39:E40"/>
    <mergeCell ref="F39:F40"/>
    <mergeCell ref="C95:I95"/>
    <mergeCell ref="G39:G40"/>
    <mergeCell ref="B27:B28"/>
    <mergeCell ref="B47:B48"/>
    <mergeCell ref="B46:I46"/>
    <mergeCell ref="C47:C48"/>
    <mergeCell ref="D47:D48"/>
    <mergeCell ref="E47:E48"/>
    <mergeCell ref="F47:F48"/>
    <mergeCell ref="B39:B40"/>
    <mergeCell ref="C37:G37"/>
    <mergeCell ref="B60:B61"/>
    <mergeCell ref="E94:F94"/>
    <mergeCell ref="I47:I48"/>
    <mergeCell ref="I67:I68"/>
    <mergeCell ref="I60:I61"/>
  </mergeCells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B78 E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56"/>
  <sheetViews>
    <sheetView topLeftCell="B38" workbookViewId="0">
      <selection activeCell="G3" sqref="G3:G56"/>
    </sheetView>
  </sheetViews>
  <sheetFormatPr defaultRowHeight="15" x14ac:dyDescent="0.25"/>
  <cols>
    <col min="5" max="5" width="16.85546875" customWidth="1"/>
    <col min="7" max="7" width="21.5703125" customWidth="1"/>
    <col min="9" max="9" width="15.28515625" customWidth="1"/>
    <col min="13" max="13" width="17" customWidth="1"/>
  </cols>
  <sheetData>
    <row r="3" spans="5:15" x14ac:dyDescent="0.25">
      <c r="E3" s="43">
        <v>2712876</v>
      </c>
      <c r="G3">
        <v>2712876</v>
      </c>
      <c r="I3" s="54" t="s">
        <v>76</v>
      </c>
      <c r="K3">
        <v>3175</v>
      </c>
      <c r="M3" s="37">
        <v>3592</v>
      </c>
      <c r="O3">
        <v>3592</v>
      </c>
    </row>
    <row r="4" spans="5:15" x14ac:dyDescent="0.25">
      <c r="E4" s="43">
        <v>14100</v>
      </c>
      <c r="G4">
        <v>14100</v>
      </c>
      <c r="I4" s="44" t="s">
        <v>77</v>
      </c>
      <c r="K4">
        <v>48049</v>
      </c>
      <c r="M4" s="37">
        <v>103007</v>
      </c>
      <c r="O4">
        <v>103007</v>
      </c>
    </row>
    <row r="5" spans="5:15" x14ac:dyDescent="0.25">
      <c r="E5" s="43">
        <v>781080</v>
      </c>
      <c r="G5">
        <v>781080</v>
      </c>
      <c r="I5" s="45" t="s">
        <v>78</v>
      </c>
      <c r="K5">
        <v>54000</v>
      </c>
      <c r="M5" s="37">
        <v>9450</v>
      </c>
      <c r="O5">
        <v>9450</v>
      </c>
    </row>
    <row r="6" spans="5:15" x14ac:dyDescent="0.25">
      <c r="E6" s="43">
        <v>342599</v>
      </c>
      <c r="G6">
        <v>342599</v>
      </c>
      <c r="I6" s="44" t="s">
        <v>79</v>
      </c>
      <c r="K6">
        <v>50122</v>
      </c>
      <c r="M6" s="37">
        <v>2854</v>
      </c>
      <c r="O6">
        <v>2854</v>
      </c>
    </row>
    <row r="7" spans="5:15" x14ac:dyDescent="0.25">
      <c r="E7" s="43">
        <v>159476</v>
      </c>
      <c r="G7">
        <v>159476</v>
      </c>
      <c r="I7" s="44" t="s">
        <v>80</v>
      </c>
      <c r="K7">
        <v>4500</v>
      </c>
      <c r="M7" s="37">
        <v>3453</v>
      </c>
      <c r="O7">
        <v>3453</v>
      </c>
    </row>
    <row r="8" spans="5:15" x14ac:dyDescent="0.25">
      <c r="E8" s="43">
        <v>48023</v>
      </c>
      <c r="G8">
        <v>48023</v>
      </c>
      <c r="I8" s="44" t="s">
        <v>81</v>
      </c>
      <c r="K8">
        <v>15500</v>
      </c>
      <c r="M8" s="37">
        <v>2411</v>
      </c>
      <c r="O8">
        <v>2411</v>
      </c>
    </row>
    <row r="9" spans="5:15" x14ac:dyDescent="0.25">
      <c r="E9" s="47">
        <v>86500</v>
      </c>
      <c r="G9">
        <v>86500</v>
      </c>
      <c r="I9" s="44" t="s">
        <v>82</v>
      </c>
      <c r="K9">
        <v>2500</v>
      </c>
      <c r="M9" s="37">
        <v>34048</v>
      </c>
      <c r="O9">
        <v>34048</v>
      </c>
    </row>
    <row r="10" spans="5:15" x14ac:dyDescent="0.25">
      <c r="E10" s="47">
        <v>35000</v>
      </c>
      <c r="G10">
        <v>35000</v>
      </c>
      <c r="I10" s="44" t="s">
        <v>83</v>
      </c>
      <c r="K10">
        <v>3500</v>
      </c>
      <c r="M10" s="37">
        <v>7728</v>
      </c>
      <c r="O10">
        <v>7728</v>
      </c>
    </row>
    <row r="11" spans="5:15" x14ac:dyDescent="0.25">
      <c r="E11" s="47">
        <v>1000000</v>
      </c>
      <c r="G11">
        <v>1000000</v>
      </c>
      <c r="I11" s="44"/>
      <c r="M11" s="37">
        <v>1337</v>
      </c>
      <c r="O11">
        <v>1337</v>
      </c>
    </row>
    <row r="12" spans="5:15" x14ac:dyDescent="0.25">
      <c r="E12" s="43">
        <v>328221</v>
      </c>
      <c r="G12">
        <v>328221</v>
      </c>
      <c r="I12" s="44" t="s">
        <v>84</v>
      </c>
      <c r="K12">
        <v>10500</v>
      </c>
      <c r="M12" s="37">
        <v>28690</v>
      </c>
      <c r="O12">
        <v>28690</v>
      </c>
    </row>
    <row r="13" spans="5:15" x14ac:dyDescent="0.25">
      <c r="E13" s="43">
        <v>2050</v>
      </c>
      <c r="G13">
        <v>2050</v>
      </c>
      <c r="I13" s="44" t="s">
        <v>85</v>
      </c>
      <c r="K13">
        <v>17000</v>
      </c>
      <c r="M13" s="37">
        <v>672</v>
      </c>
      <c r="O13">
        <v>672</v>
      </c>
    </row>
    <row r="14" spans="5:15" x14ac:dyDescent="0.25">
      <c r="E14" s="43">
        <v>146066</v>
      </c>
      <c r="G14">
        <v>146066</v>
      </c>
      <c r="I14" s="44" t="s">
        <v>86</v>
      </c>
      <c r="K14">
        <v>5288</v>
      </c>
      <c r="M14" s="37">
        <v>15728</v>
      </c>
      <c r="O14">
        <v>15728</v>
      </c>
    </row>
    <row r="15" spans="5:15" x14ac:dyDescent="0.25">
      <c r="E15" s="43">
        <v>48124</v>
      </c>
      <c r="G15">
        <v>48124</v>
      </c>
      <c r="I15" s="44" t="s">
        <v>87</v>
      </c>
      <c r="K15">
        <v>2337</v>
      </c>
      <c r="M15" s="37">
        <v>245331</v>
      </c>
      <c r="O15">
        <v>245331</v>
      </c>
    </row>
    <row r="16" spans="5:15" x14ac:dyDescent="0.25">
      <c r="E16" s="43">
        <v>9516</v>
      </c>
      <c r="G16">
        <v>9516</v>
      </c>
      <c r="I16" s="44" t="s">
        <v>88</v>
      </c>
      <c r="K16">
        <v>3500</v>
      </c>
      <c r="M16" s="37">
        <v>61491</v>
      </c>
      <c r="O16">
        <v>61491</v>
      </c>
    </row>
    <row r="17" spans="5:15" x14ac:dyDescent="0.25">
      <c r="E17" s="43">
        <v>12459</v>
      </c>
      <c r="G17">
        <v>12459</v>
      </c>
      <c r="I17" s="44" t="s">
        <v>89</v>
      </c>
      <c r="K17">
        <v>600</v>
      </c>
      <c r="M17" s="37">
        <v>7071</v>
      </c>
      <c r="O17">
        <v>7071</v>
      </c>
    </row>
    <row r="18" spans="5:15" x14ac:dyDescent="0.25">
      <c r="E18" s="47">
        <v>6350</v>
      </c>
      <c r="G18">
        <v>6350</v>
      </c>
      <c r="I18" s="44" t="s">
        <v>90</v>
      </c>
      <c r="K18">
        <v>1000</v>
      </c>
      <c r="M18" s="37">
        <v>51432</v>
      </c>
      <c r="O18">
        <v>51432</v>
      </c>
    </row>
    <row r="19" spans="5:15" x14ac:dyDescent="0.25">
      <c r="E19" s="46" t="s">
        <v>91</v>
      </c>
      <c r="G19">
        <v>8000</v>
      </c>
      <c r="I19" s="44"/>
      <c r="M19" s="37">
        <v>15300</v>
      </c>
      <c r="O19">
        <v>15300</v>
      </c>
    </row>
    <row r="20" spans="5:15" x14ac:dyDescent="0.25">
      <c r="E20" s="43">
        <v>2023835</v>
      </c>
      <c r="G20">
        <v>2023835</v>
      </c>
      <c r="I20" s="48" t="s">
        <v>92</v>
      </c>
      <c r="K20">
        <v>110990</v>
      </c>
      <c r="M20" s="37">
        <v>27794</v>
      </c>
      <c r="O20">
        <v>27794</v>
      </c>
    </row>
    <row r="21" spans="5:15" x14ac:dyDescent="0.25">
      <c r="E21" s="43">
        <v>201000</v>
      </c>
      <c r="G21">
        <v>201000</v>
      </c>
      <c r="I21" s="44" t="s">
        <v>93</v>
      </c>
      <c r="K21">
        <v>250000</v>
      </c>
      <c r="M21" s="37">
        <v>100000</v>
      </c>
      <c r="O21">
        <v>100000</v>
      </c>
    </row>
    <row r="22" spans="5:15" x14ac:dyDescent="0.25">
      <c r="E22" s="43">
        <v>80899</v>
      </c>
      <c r="G22">
        <v>80899</v>
      </c>
      <c r="I22" s="44" t="s">
        <v>94</v>
      </c>
      <c r="K22">
        <v>57396</v>
      </c>
      <c r="M22" s="37">
        <v>120000</v>
      </c>
      <c r="O22">
        <v>120000</v>
      </c>
    </row>
    <row r="23" spans="5:15" x14ac:dyDescent="0.25">
      <c r="E23" s="43">
        <v>1076489</v>
      </c>
      <c r="G23">
        <v>1076489</v>
      </c>
      <c r="I23" s="44" t="s">
        <v>95</v>
      </c>
      <c r="K23">
        <v>8658</v>
      </c>
      <c r="M23" s="37">
        <v>35735</v>
      </c>
      <c r="O23">
        <v>35735</v>
      </c>
    </row>
    <row r="24" spans="5:15" x14ac:dyDescent="0.25">
      <c r="E24" s="43">
        <v>288693</v>
      </c>
      <c r="G24">
        <v>288693</v>
      </c>
      <c r="I24" s="44" t="s">
        <v>96</v>
      </c>
      <c r="K24">
        <v>24000</v>
      </c>
      <c r="M24" s="37">
        <v>2836</v>
      </c>
      <c r="O24">
        <v>2836</v>
      </c>
    </row>
    <row r="25" spans="5:15" x14ac:dyDescent="0.25">
      <c r="E25" s="43">
        <v>101744</v>
      </c>
      <c r="G25">
        <v>101744</v>
      </c>
      <c r="I25" s="44" t="s">
        <v>97</v>
      </c>
      <c r="K25">
        <v>4348</v>
      </c>
      <c r="M25" s="39">
        <v>1417</v>
      </c>
      <c r="O25">
        <v>1417</v>
      </c>
    </row>
    <row r="26" spans="5:15" x14ac:dyDescent="0.25">
      <c r="E26" s="43">
        <v>140737</v>
      </c>
      <c r="G26">
        <v>140737</v>
      </c>
      <c r="I26" s="44" t="s">
        <v>98</v>
      </c>
      <c r="K26">
        <v>19000</v>
      </c>
      <c r="M26" s="39">
        <v>14500</v>
      </c>
      <c r="O26">
        <v>14500</v>
      </c>
    </row>
    <row r="27" spans="5:15" x14ac:dyDescent="0.25">
      <c r="E27" s="46" t="s">
        <v>50</v>
      </c>
      <c r="G27">
        <v>111266</v>
      </c>
      <c r="I27" s="44" t="s">
        <v>99</v>
      </c>
      <c r="K27">
        <v>6000</v>
      </c>
      <c r="M27" s="37">
        <v>11701</v>
      </c>
      <c r="O27">
        <v>11701</v>
      </c>
    </row>
    <row r="28" spans="5:15" x14ac:dyDescent="0.25">
      <c r="E28" s="46" t="s">
        <v>100</v>
      </c>
      <c r="G28">
        <v>18000</v>
      </c>
      <c r="I28" s="44"/>
      <c r="M28" s="37">
        <v>16200</v>
      </c>
      <c r="O28">
        <v>16200</v>
      </c>
    </row>
    <row r="29" spans="5:15" x14ac:dyDescent="0.25">
      <c r="E29" s="43">
        <v>35000</v>
      </c>
      <c r="G29">
        <v>35000</v>
      </c>
      <c r="I29" s="50"/>
      <c r="M29" s="37">
        <v>34395</v>
      </c>
      <c r="O29">
        <v>34395</v>
      </c>
    </row>
    <row r="30" spans="5:15" x14ac:dyDescent="0.25">
      <c r="E30" s="46" t="s">
        <v>101</v>
      </c>
      <c r="G30">
        <v>45000</v>
      </c>
      <c r="I30" s="50"/>
      <c r="M30" s="19" t="s">
        <v>125</v>
      </c>
      <c r="O30">
        <v>2231271</v>
      </c>
    </row>
    <row r="31" spans="5:15" x14ac:dyDescent="0.25">
      <c r="E31" s="95">
        <v>265980</v>
      </c>
      <c r="G31">
        <v>265980</v>
      </c>
      <c r="I31" s="96" t="s">
        <v>102</v>
      </c>
      <c r="K31">
        <v>11955</v>
      </c>
    </row>
    <row r="32" spans="5:15" x14ac:dyDescent="0.25">
      <c r="E32" s="43">
        <v>2821</v>
      </c>
      <c r="G32">
        <v>2821</v>
      </c>
      <c r="I32" s="44" t="s">
        <v>103</v>
      </c>
      <c r="K32">
        <v>95790</v>
      </c>
    </row>
    <row r="33" spans="5:11" x14ac:dyDescent="0.25">
      <c r="E33" s="43">
        <v>46262</v>
      </c>
      <c r="G33">
        <v>46262</v>
      </c>
      <c r="I33" s="44" t="s">
        <v>104</v>
      </c>
      <c r="K33">
        <v>5716</v>
      </c>
    </row>
    <row r="34" spans="5:11" x14ac:dyDescent="0.25">
      <c r="E34" s="43">
        <v>5270</v>
      </c>
      <c r="G34">
        <v>5270</v>
      </c>
      <c r="I34" s="44" t="s">
        <v>105</v>
      </c>
      <c r="K34">
        <v>1606</v>
      </c>
    </row>
    <row r="35" spans="5:11" x14ac:dyDescent="0.25">
      <c r="E35" s="43">
        <v>62020</v>
      </c>
      <c r="G35">
        <v>62020</v>
      </c>
      <c r="I35" s="44" t="s">
        <v>106</v>
      </c>
      <c r="K35">
        <v>4500</v>
      </c>
    </row>
    <row r="36" spans="5:11" x14ac:dyDescent="0.25">
      <c r="E36" s="46" t="s">
        <v>109</v>
      </c>
      <c r="G36">
        <v>8056</v>
      </c>
      <c r="I36" s="51" t="s">
        <v>107</v>
      </c>
      <c r="K36">
        <v>2131</v>
      </c>
    </row>
    <row r="37" spans="5:11" x14ac:dyDescent="0.25">
      <c r="E37" s="46" t="s">
        <v>48</v>
      </c>
      <c r="G37">
        <v>16048</v>
      </c>
      <c r="I37" s="51" t="s">
        <v>108</v>
      </c>
      <c r="K37">
        <v>2200</v>
      </c>
    </row>
    <row r="38" spans="5:11" x14ac:dyDescent="0.25">
      <c r="E38" s="46" t="s">
        <v>110</v>
      </c>
      <c r="G38">
        <v>1600000</v>
      </c>
      <c r="I38" s="51"/>
    </row>
    <row r="39" spans="5:11" x14ac:dyDescent="0.25">
      <c r="E39" s="46" t="s">
        <v>111</v>
      </c>
      <c r="G39">
        <v>428000</v>
      </c>
      <c r="I39" s="51" t="s">
        <v>112</v>
      </c>
      <c r="K39">
        <v>27031</v>
      </c>
    </row>
    <row r="40" spans="5:11" x14ac:dyDescent="0.25">
      <c r="E40" s="43">
        <v>5211</v>
      </c>
      <c r="G40">
        <v>5211</v>
      </c>
      <c r="I40" s="52" t="s">
        <v>113</v>
      </c>
      <c r="K40">
        <v>3000</v>
      </c>
    </row>
    <row r="41" spans="5:11" x14ac:dyDescent="0.25">
      <c r="E41" s="43">
        <v>59264</v>
      </c>
      <c r="G41">
        <v>59264</v>
      </c>
      <c r="I41" s="97" t="s">
        <v>114</v>
      </c>
      <c r="K41">
        <v>2192</v>
      </c>
    </row>
    <row r="42" spans="5:11" x14ac:dyDescent="0.25">
      <c r="E42" s="43">
        <v>23852</v>
      </c>
      <c r="G42">
        <v>23852</v>
      </c>
      <c r="I42" s="97" t="s">
        <v>115</v>
      </c>
      <c r="K42">
        <v>3000</v>
      </c>
    </row>
    <row r="43" spans="5:11" x14ac:dyDescent="0.25">
      <c r="E43" s="43">
        <v>4970</v>
      </c>
      <c r="G43">
        <v>4970</v>
      </c>
      <c r="I43" s="97" t="s">
        <v>116</v>
      </c>
      <c r="K43">
        <v>500</v>
      </c>
    </row>
    <row r="44" spans="5:11" x14ac:dyDescent="0.25">
      <c r="E44" s="43">
        <v>17594</v>
      </c>
      <c r="G44">
        <v>17594</v>
      </c>
      <c r="I44" s="53"/>
    </row>
    <row r="45" spans="5:11" x14ac:dyDescent="0.25">
      <c r="E45" s="43">
        <v>10000</v>
      </c>
      <c r="G45">
        <v>10000</v>
      </c>
      <c r="I45" s="53"/>
    </row>
    <row r="46" spans="5:11" x14ac:dyDescent="0.25">
      <c r="E46" s="63">
        <v>5280</v>
      </c>
      <c r="G46">
        <v>5280</v>
      </c>
      <c r="I46" s="98" t="s">
        <v>117</v>
      </c>
      <c r="K46">
        <v>2300</v>
      </c>
    </row>
    <row r="47" spans="5:11" x14ac:dyDescent="0.25">
      <c r="E47" s="43">
        <v>4530</v>
      </c>
      <c r="G47">
        <v>4530</v>
      </c>
      <c r="I47" s="44" t="s">
        <v>118</v>
      </c>
      <c r="K47">
        <v>500</v>
      </c>
    </row>
    <row r="48" spans="5:11" x14ac:dyDescent="0.25">
      <c r="E48" s="43">
        <v>7</v>
      </c>
      <c r="G48">
        <v>7</v>
      </c>
      <c r="I48" s="9" t="s">
        <v>119</v>
      </c>
      <c r="K48">
        <v>500</v>
      </c>
    </row>
    <row r="49" spans="5:11" x14ac:dyDescent="0.25">
      <c r="E49" s="43">
        <v>3212</v>
      </c>
      <c r="G49">
        <v>3212</v>
      </c>
      <c r="I49" s="9"/>
    </row>
    <row r="50" spans="5:11" x14ac:dyDescent="0.25">
      <c r="E50" s="43">
        <v>34748</v>
      </c>
      <c r="G50">
        <v>34748</v>
      </c>
      <c r="I50" s="44" t="s">
        <v>120</v>
      </c>
      <c r="K50">
        <v>3506</v>
      </c>
    </row>
    <row r="51" spans="5:11" x14ac:dyDescent="0.25">
      <c r="E51" s="55">
        <v>14800</v>
      </c>
      <c r="G51">
        <v>14800</v>
      </c>
      <c r="I51" s="52" t="s">
        <v>121</v>
      </c>
      <c r="K51">
        <v>359</v>
      </c>
    </row>
    <row r="52" spans="5:11" x14ac:dyDescent="0.25">
      <c r="E52" s="43">
        <v>3298807</v>
      </c>
      <c r="G52">
        <v>3298807</v>
      </c>
      <c r="I52" s="54" t="s">
        <v>122</v>
      </c>
      <c r="K52">
        <v>9019</v>
      </c>
    </row>
    <row r="53" spans="5:11" x14ac:dyDescent="0.25">
      <c r="E53" s="43">
        <v>5500</v>
      </c>
      <c r="G53">
        <v>5500</v>
      </c>
      <c r="I53" s="54"/>
    </row>
    <row r="54" spans="5:11" x14ac:dyDescent="0.25">
      <c r="E54" s="43">
        <v>2117</v>
      </c>
      <c r="G54">
        <v>2117</v>
      </c>
      <c r="I54" s="54"/>
    </row>
    <row r="55" spans="5:11" x14ac:dyDescent="0.25">
      <c r="E55" s="46" t="s">
        <v>123</v>
      </c>
      <c r="G55">
        <v>3633</v>
      </c>
      <c r="I55" s="54"/>
    </row>
    <row r="56" spans="5:11" x14ac:dyDescent="0.25">
      <c r="E56" s="46" t="s">
        <v>124</v>
      </c>
      <c r="G56">
        <v>4717</v>
      </c>
      <c r="I56" s="54"/>
    </row>
  </sheetData>
  <pageMargins left="0.7" right="0.7" top="0.75" bottom="0.75" header="0.3" footer="0.3"/>
  <ignoredErrors>
    <ignoredError sqref="E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2025-01-29T07:15:24Z</dcterms:modified>
</cp:coreProperties>
</file>